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mc:AlternateContent xmlns:mc="http://schemas.openxmlformats.org/markup-compatibility/2006">
    <mc:Choice Requires="x15">
      <x15ac:absPath xmlns:x15ac="http://schemas.microsoft.com/office/spreadsheetml/2010/11/ac" url="https://nau0.sharepoint.com/sites/ME476C557/Shared Documents/General/Fall '24_Semester2/TimeSheet_Project-Schedule/"/>
    </mc:Choice>
  </mc:AlternateContent>
  <xr:revisionPtr revIDLastSave="2004" documentId="11_0BD1C9A0916BECDF575A682C1132A179123CA0B1" xr6:coauthVersionLast="47" xr6:coauthVersionMax="47" xr10:uidLastSave="{695FCA21-687D-4FCD-9D91-7816A0F84423}"/>
  <bookViews>
    <workbookView xWindow="-108" yWindow="-108" windowWidth="23256" windowHeight="12576" xr2:uid="{00000000-000D-0000-FFFF-FFFF00000000}"/>
  </bookViews>
  <sheets>
    <sheet name="Project schedule" sheetId="11" r:id="rId1"/>
    <sheet name="About" sheetId="12" r:id="rId2"/>
  </sheets>
  <definedNames>
    <definedName name="Display_Week">'Project schedule'!$Q$2</definedName>
    <definedName name="_xlnm.Print_Titles" localSheetId="0">'Project schedule'!$4:$6</definedName>
    <definedName name="Project_Start">'Project schedule'!$Q$1</definedName>
    <definedName name="task_end" localSheetId="0">'Project schedule'!$F1</definedName>
    <definedName name="task_progress" localSheetId="0">'Project schedule'!$D1</definedName>
    <definedName name="task_start" localSheetId="0">'Project schedule'!$E1</definedName>
    <definedName name="today" localSheetId="0">TODAY()</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5" i="11" l="1"/>
  <c r="H190" i="11"/>
  <c r="H189" i="11"/>
  <c r="H188" i="11"/>
  <c r="H187" i="11"/>
  <c r="H157" i="11"/>
  <c r="H156" i="11"/>
  <c r="H146" i="11"/>
  <c r="H145" i="11"/>
  <c r="H122" i="11"/>
  <c r="H120" i="11"/>
  <c r="H119" i="11"/>
  <c r="H118" i="11"/>
  <c r="H117" i="11"/>
  <c r="H114" i="11"/>
  <c r="H103" i="11"/>
  <c r="H102" i="11"/>
  <c r="H101" i="11"/>
  <c r="H99" i="11"/>
  <c r="H98" i="11"/>
  <c r="H88" i="11"/>
  <c r="H87" i="11"/>
  <c r="H86" i="11"/>
  <c r="H85" i="11"/>
  <c r="H77" i="11"/>
  <c r="H78" i="11"/>
  <c r="H79" i="11"/>
  <c r="H80" i="11"/>
  <c r="H84" i="11"/>
  <c r="H83" i="11"/>
  <c r="H81" i="11"/>
  <c r="H68" i="11"/>
  <c r="H67" i="11"/>
  <c r="H27" i="11"/>
  <c r="H25" i="11"/>
  <c r="H24" i="11"/>
  <c r="H23" i="11"/>
  <c r="H22" i="11"/>
  <c r="H21" i="11"/>
  <c r="H20" i="11"/>
  <c r="H19" i="11"/>
  <c r="H17" i="11"/>
  <c r="H15" i="11"/>
  <c r="H13" i="11"/>
  <c r="H12" i="11"/>
  <c r="H185" i="11"/>
  <c r="H182" i="11"/>
  <c r="H181" i="11"/>
  <c r="H170" i="11"/>
  <c r="H169" i="11"/>
  <c r="H162" i="11"/>
  <c r="H161" i="11"/>
  <c r="H155" i="11"/>
  <c r="H8" i="11"/>
  <c r="H123" i="11"/>
  <c r="H111" i="11"/>
  <c r="H96" i="11"/>
  <c r="H7" i="11"/>
  <c r="H9" i="11" l="1"/>
  <c r="H124" i="11"/>
  <c r="H97" i="11"/>
  <c r="I5" i="11"/>
  <c r="H213" i="11"/>
  <c r="H89" i="11"/>
  <c r="H63" i="11"/>
  <c r="H58" i="11"/>
  <c r="H35" i="11"/>
  <c r="H144" i="11" l="1"/>
  <c r="H64" i="11"/>
  <c r="I6" i="11"/>
  <c r="H11" i="11" l="1"/>
  <c r="H112" i="11"/>
  <c r="H90" i="11"/>
  <c r="H59" i="11"/>
  <c r="J5" i="11"/>
  <c r="K5" i="11" s="1"/>
  <c r="L5" i="11" s="1"/>
  <c r="M5" i="11" s="1"/>
  <c r="N5" i="11" s="1"/>
  <c r="O5" i="11" s="1"/>
  <c r="P5" i="11" s="1"/>
  <c r="I4" i="11"/>
  <c r="H94" i="11" l="1"/>
  <c r="H95" i="11"/>
  <c r="H62" i="11"/>
  <c r="P4" i="11"/>
  <c r="Q5" i="11"/>
  <c r="R5" i="11" s="1"/>
  <c r="S5" i="11" s="1"/>
  <c r="T5" i="11" s="1"/>
  <c r="U5" i="11" s="1"/>
  <c r="V5" i="11" s="1"/>
  <c r="W5" i="11" s="1"/>
  <c r="J6" i="11"/>
  <c r="W4" i="11" l="1"/>
  <c r="X5" i="11"/>
  <c r="Y5" i="11" s="1"/>
  <c r="Z5" i="11" s="1"/>
  <c r="AA5" i="11" s="1"/>
  <c r="AB5" i="11" s="1"/>
  <c r="AC5" i="11" s="1"/>
  <c r="AD5" i="11" s="1"/>
  <c r="K6" i="11"/>
  <c r="AE5" i="11" l="1"/>
  <c r="AF5" i="11" s="1"/>
  <c r="AG5" i="11" s="1"/>
  <c r="AH5" i="11" s="1"/>
  <c r="AI5" i="11" s="1"/>
  <c r="AJ5" i="11" s="1"/>
  <c r="AD4" i="11"/>
  <c r="L6" i="11"/>
  <c r="AK5" i="11" l="1"/>
  <c r="AL5" i="11" s="1"/>
  <c r="AM5" i="11" s="1"/>
  <c r="AN5" i="11" s="1"/>
  <c r="AO5" i="11" s="1"/>
  <c r="AP5" i="11" s="1"/>
  <c r="AQ5" i="11" s="1"/>
  <c r="M6" i="11"/>
  <c r="AR5" i="11" l="1"/>
  <c r="AS5" i="11" s="1"/>
  <c r="AK4" i="11"/>
  <c r="N6" i="11"/>
  <c r="AT5" i="11" l="1"/>
  <c r="AS6" i="11"/>
  <c r="AR4" i="11"/>
  <c r="O6" i="11"/>
  <c r="AU5" i="11" l="1"/>
  <c r="AT6" i="11"/>
  <c r="AV5" i="11" l="1"/>
  <c r="AU6" i="11"/>
  <c r="P6" i="11"/>
  <c r="Q6" i="11"/>
  <c r="AW5" i="11" l="1"/>
  <c r="AV6" i="11"/>
  <c r="R6" i="11"/>
  <c r="AX5" i="11" l="1"/>
  <c r="AY5" i="11" s="1"/>
  <c r="AW6" i="11"/>
  <c r="S6" i="11"/>
  <c r="AY6" i="11" l="1"/>
  <c r="AZ5" i="11"/>
  <c r="AY4" i="11"/>
  <c r="AX6" i="11"/>
  <c r="T6" i="11"/>
  <c r="BA5" i="11" l="1"/>
  <c r="AZ6" i="11"/>
  <c r="U6" i="11"/>
  <c r="BA6" i="11" l="1"/>
  <c r="BB5" i="11"/>
  <c r="V6" i="11"/>
  <c r="BB6" i="11" l="1"/>
  <c r="BC5" i="11"/>
  <c r="W6" i="11"/>
  <c r="BC6" i="11" l="1"/>
  <c r="BD5" i="11"/>
  <c r="X6" i="11"/>
  <c r="BE5" i="11" l="1"/>
  <c r="BD6" i="11"/>
  <c r="Y6" i="11"/>
  <c r="BE6" i="11" l="1"/>
  <c r="BF5" i="11"/>
  <c r="Z6" i="11"/>
  <c r="BF6" i="11" l="1"/>
  <c r="BG5" i="11"/>
  <c r="BF4" i="11"/>
  <c r="AA6" i="11"/>
  <c r="BG6" i="11" l="1"/>
  <c r="BH5" i="11"/>
  <c r="AB6" i="11"/>
  <c r="BI5" i="11" l="1"/>
  <c r="BH6" i="11"/>
  <c r="AC6" i="11"/>
  <c r="BJ5" i="11" l="1"/>
  <c r="BI6" i="11"/>
  <c r="AD6" i="11"/>
  <c r="BK5" i="11" l="1"/>
  <c r="BJ6" i="11"/>
  <c r="AE6" i="11"/>
  <c r="BL5" i="11" l="1"/>
  <c r="BK6" i="11"/>
  <c r="AF6" i="11"/>
  <c r="BL6" i="11" l="1"/>
  <c r="AG6" i="11"/>
  <c r="AH6" i="11" l="1"/>
  <c r="AI6" i="11" l="1"/>
  <c r="AJ6" i="11" l="1"/>
  <c r="AK6" i="11" l="1"/>
  <c r="AL6" i="11" l="1"/>
  <c r="AM6" i="11" l="1"/>
  <c r="AN6" i="11" l="1"/>
  <c r="AO6" i="11" l="1"/>
  <c r="AP6" i="11" l="1"/>
  <c r="AQ6" i="11" l="1"/>
  <c r="AR6" i="11" l="1"/>
</calcChain>
</file>

<file path=xl/sharedStrings.xml><?xml version="1.0" encoding="utf-8"?>
<sst xmlns="http://schemas.openxmlformats.org/spreadsheetml/2006/main" count="433" uniqueCount="237">
  <si>
    <t>SRP Thermal Mass</t>
  </si>
  <si>
    <t>Project start:</t>
  </si>
  <si>
    <t xml:space="preserve">SRP  </t>
  </si>
  <si>
    <t>Project lead</t>
  </si>
  <si>
    <t>Display week:</t>
  </si>
  <si>
    <t>SIMPLE GANTT CHART by Vertex42.com</t>
  </si>
  <si>
    <t>https://www.vertex42.com/ExcelTemplates/simple-gantt-chart.html</t>
  </si>
  <si>
    <t>TASK</t>
  </si>
  <si>
    <t>ASSIGNED TO</t>
  </si>
  <si>
    <t>PROGRESS</t>
  </si>
  <si>
    <t>START</t>
  </si>
  <si>
    <t>END</t>
  </si>
  <si>
    <t>Initial Tasks</t>
  </si>
  <si>
    <t>Initial tasks</t>
  </si>
  <si>
    <t>Update Gantt chart</t>
  </si>
  <si>
    <t xml:space="preserve">Courtney </t>
  </si>
  <si>
    <t>Submit Purchase Request</t>
  </si>
  <si>
    <t>Maciej</t>
  </si>
  <si>
    <t>Assign parts</t>
  </si>
  <si>
    <t>Project Management Assignment</t>
  </si>
  <si>
    <t>Updates from last semester</t>
  </si>
  <si>
    <t>Update Header Information</t>
  </si>
  <si>
    <t>Janelle</t>
  </si>
  <si>
    <t>Update Gantt Chart</t>
  </si>
  <si>
    <t>Courtney</t>
  </si>
  <si>
    <t>Update design efforts for what was completed over summer</t>
  </si>
  <si>
    <t>Steven</t>
  </si>
  <si>
    <t>Update purchasing plan</t>
  </si>
  <si>
    <t>Update manufacturing plan</t>
  </si>
  <si>
    <t>Aaron</t>
  </si>
  <si>
    <t>Submit assignment</t>
  </si>
  <si>
    <t>Engineering Calculations Assignment</t>
  </si>
  <si>
    <t>Top Level Design Summary</t>
  </si>
  <si>
    <t>State problem you're trying to solve/solution</t>
  </si>
  <si>
    <t>Show image of top-level CAD/engineering drawings</t>
  </si>
  <si>
    <t>Describe sub systems</t>
  </si>
  <si>
    <t>Show updated QFD</t>
  </si>
  <si>
    <t>Summary of Codes and Regulations</t>
  </si>
  <si>
    <t>Summarize codes and regulations that apply to your design space</t>
  </si>
  <si>
    <t>Maciej/Steven</t>
  </si>
  <si>
    <t>Summary of Equations and Solutions</t>
  </si>
  <si>
    <t>Cooling Load/Mass of Materials Needed</t>
  </si>
  <si>
    <t>Summarize conditions that led to your 'load cases'</t>
  </si>
  <si>
    <t>NPV</t>
  </si>
  <si>
    <t>Resistive Network</t>
  </si>
  <si>
    <t>Thermo Control Volume deltaT(mdot) air</t>
  </si>
  <si>
    <t>Lumped capacitance method (dT)</t>
  </si>
  <si>
    <t>External convective heat coefficent (hbar)</t>
  </si>
  <si>
    <t>Flow Charts and Diagrams</t>
  </si>
  <si>
    <t>Functional Decomposition</t>
  </si>
  <si>
    <t>Moving Forward</t>
  </si>
  <si>
    <t>Write Conclusion</t>
  </si>
  <si>
    <t>Format Document</t>
  </si>
  <si>
    <t>Hardware Status Update - 33% build</t>
  </si>
  <si>
    <t>Purchasing Plan</t>
  </si>
  <si>
    <t>Bill of Materials</t>
  </si>
  <si>
    <t>Submit purchasing request to get ready for 67% build</t>
  </si>
  <si>
    <t>Top level Budget</t>
  </si>
  <si>
    <t>QFD Calcs- COST</t>
  </si>
  <si>
    <t>QFD Calcs - NPV</t>
  </si>
  <si>
    <t>Design Efforts</t>
  </si>
  <si>
    <t>QFD Calcs-SAFETY</t>
  </si>
  <si>
    <t>Tap the AC unit vapor compression cycle</t>
  </si>
  <si>
    <t>Build the TES test Box</t>
  </si>
  <si>
    <t>everyone</t>
  </si>
  <si>
    <t>QFD Calcs-NPV</t>
  </si>
  <si>
    <t>Factor of Safety</t>
  </si>
  <si>
    <t>QFD Calcs-MAINTENANCE</t>
  </si>
  <si>
    <t>QFD Calcs-WEIGHT</t>
  </si>
  <si>
    <t>QFD Calcs-LATENT HEAT</t>
  </si>
  <si>
    <t>QFD Calcs-SENSIBLE HEAT</t>
  </si>
  <si>
    <t>Lay concrete with water</t>
  </si>
  <si>
    <t>Maciej, Steven, Aaron</t>
  </si>
  <si>
    <t>Build water/TES</t>
  </si>
  <si>
    <t>Janelle, Courtney, Aaron</t>
  </si>
  <si>
    <t>CAD</t>
  </si>
  <si>
    <t>Steven/Aaron</t>
  </si>
  <si>
    <t>Plan for chiller</t>
  </si>
  <si>
    <t>Steven/Willy</t>
  </si>
  <si>
    <t>Manufacturing Plan</t>
  </si>
  <si>
    <t>Write out manufacturing plan</t>
  </si>
  <si>
    <t>Demonstration</t>
  </si>
  <si>
    <t>Bring hardware to class to demonstrate functionality</t>
  </si>
  <si>
    <t>PowerPoint Presentation</t>
  </si>
  <si>
    <t>Gantt Chart Update</t>
  </si>
  <si>
    <t>Website Check #1</t>
  </si>
  <si>
    <t>Website</t>
  </si>
  <si>
    <t>Update Pictures</t>
  </si>
  <si>
    <t>Add Resumes</t>
  </si>
  <si>
    <t>Update LinkedIn</t>
  </si>
  <si>
    <t>Update Pages</t>
  </si>
  <si>
    <t>Hardware Status Update - 67% build</t>
  </si>
  <si>
    <t>Submit purchasing request to get ready for 100% build</t>
  </si>
  <si>
    <t>QFD Calcs- NPV</t>
  </si>
  <si>
    <t>Make CAD ready for presentation</t>
  </si>
  <si>
    <t>Aaron/Steven</t>
  </si>
  <si>
    <t>Purchase refrigerator for chiller</t>
  </si>
  <si>
    <t>Wire vinyl tubes through chiller system</t>
  </si>
  <si>
    <t>Add the pump to the chiller</t>
  </si>
  <si>
    <t>Connect the walls to each other (test box)</t>
  </si>
  <si>
    <t>Order Pico data logger</t>
  </si>
  <si>
    <t>Create new iteration of water bar</t>
  </si>
  <si>
    <t>connect chiller to water bar</t>
  </si>
  <si>
    <t>Connect chiller to the concrete box</t>
  </si>
  <si>
    <t>Take pictures of design for presentation</t>
  </si>
  <si>
    <t>Update calculations</t>
  </si>
  <si>
    <t>Janelle/Steven</t>
  </si>
  <si>
    <t>Write what has already been manufactured</t>
  </si>
  <si>
    <t>Write what needs to still be manufactured</t>
  </si>
  <si>
    <t>Bring hardware to class</t>
  </si>
  <si>
    <t>Prepare Old Man Jokes</t>
  </si>
  <si>
    <t>Maciej, Janelle, Courtney, Aaron</t>
  </si>
  <si>
    <t>Ugrad Efest Registration</t>
  </si>
  <si>
    <t>Registration</t>
  </si>
  <si>
    <t>Abstract</t>
  </si>
  <si>
    <t>Paragraph</t>
  </si>
  <si>
    <t>Draft of Poster</t>
  </si>
  <si>
    <t>Poster Contents</t>
  </si>
  <si>
    <t>Engineering and Customer Requirements</t>
  </si>
  <si>
    <t>Methods</t>
  </si>
  <si>
    <t>Aaron/Maciej</t>
  </si>
  <si>
    <t>Results and Conclusions</t>
  </si>
  <si>
    <t>Pictures</t>
  </si>
  <si>
    <t>Submit</t>
  </si>
  <si>
    <t>Finalized Teseting Plan</t>
  </si>
  <si>
    <t>Design Requirements Summary</t>
  </si>
  <si>
    <t>Engineering and Cusstomer Requirements (talk to Dr. Acker about what he wants for this)</t>
  </si>
  <si>
    <t>Top Level Testing Summary</t>
  </si>
  <si>
    <t>List tests you will be performing in a table</t>
  </si>
  <si>
    <t>Detailed Testing Plans</t>
  </si>
  <si>
    <t>Test/Experiments summary</t>
  </si>
  <si>
    <t>Add steps to Gantt Chart</t>
  </si>
  <si>
    <t>Procedure</t>
  </si>
  <si>
    <t xml:space="preserve">Results  </t>
  </si>
  <si>
    <t>Conclusion</t>
  </si>
  <si>
    <t>Specification Sheet Preparation</t>
  </si>
  <si>
    <t>Customer Requirement Table Met/not met</t>
  </si>
  <si>
    <t>Engineering Requirements table met/not met</t>
  </si>
  <si>
    <t>QFD</t>
  </si>
  <si>
    <t>QFD Calcs-THERMAL EFFICIENCY</t>
  </si>
  <si>
    <t>Hardware Status Update 100% build</t>
  </si>
  <si>
    <t>Update engineering calculations</t>
  </si>
  <si>
    <t>Take images of design</t>
  </si>
  <si>
    <t>Courtney/Steven</t>
  </si>
  <si>
    <t>Finalize manufacturing plan</t>
  </si>
  <si>
    <t>Bring final demonstration system to class</t>
  </si>
  <si>
    <t>Maciej/Aaron</t>
  </si>
  <si>
    <t>Gantt Chart</t>
  </si>
  <si>
    <t>Final Poster and Powerpoint</t>
  </si>
  <si>
    <t>Poster</t>
  </si>
  <si>
    <t>Update Abstract</t>
  </si>
  <si>
    <t>Update pictures</t>
  </si>
  <si>
    <t>Update engineering and customer requirements</t>
  </si>
  <si>
    <t>Update methods</t>
  </si>
  <si>
    <t>Update results and conclusion</t>
  </si>
  <si>
    <t>Powerpoint</t>
  </si>
  <si>
    <t>Background</t>
  </si>
  <si>
    <t>Customer and engineering requirements/QFD</t>
  </si>
  <si>
    <t>Benchmarking</t>
  </si>
  <si>
    <t>Literature review</t>
  </si>
  <si>
    <t>Mathematical modeling</t>
  </si>
  <si>
    <t>Functional Decomposition chart</t>
  </si>
  <si>
    <t>Insert concept generation</t>
  </si>
  <si>
    <t>Selection criteria</t>
  </si>
  <si>
    <t>Concept selection</t>
  </si>
  <si>
    <t>Schedule/Gantt Chart</t>
  </si>
  <si>
    <t>Budget</t>
  </si>
  <si>
    <t>FMEA</t>
  </si>
  <si>
    <t>Final hardware</t>
  </si>
  <si>
    <t>Future Work</t>
  </si>
  <si>
    <t>Initial Testing Results</t>
  </si>
  <si>
    <t>Design Requiremetns Summary</t>
  </si>
  <si>
    <t>Sumarize design requirements</t>
  </si>
  <si>
    <t>Engineering and customer requiremetns update</t>
  </si>
  <si>
    <t>Top level testing summary</t>
  </si>
  <si>
    <t>Make table of tests being performed</t>
  </si>
  <si>
    <t>Test/experiment summary</t>
  </si>
  <si>
    <t>Results</t>
  </si>
  <si>
    <t>Summarize results table</t>
  </si>
  <si>
    <t xml:space="preserve"> Make table if requirements were met or not</t>
  </si>
  <si>
    <t>Final CAD packet</t>
  </si>
  <si>
    <t>CAD Requirements</t>
  </si>
  <si>
    <t>Create PDF of final CAD packet</t>
  </si>
  <si>
    <t>Check that drawings adhere to ASME GD&amp;T standards</t>
  </si>
  <si>
    <t>Compile info needed to manufacutre and build design</t>
  </si>
  <si>
    <t>Create zip file</t>
  </si>
  <si>
    <t>Final Testing Results</t>
  </si>
  <si>
    <t>Copy paste enginering and customer requirements from previous assignment</t>
  </si>
  <si>
    <t>Update table of experiments/tests and results</t>
  </si>
  <si>
    <t>Update test/experiment summary</t>
  </si>
  <si>
    <t>Specification Sheet</t>
  </si>
  <si>
    <t>Finalize tables for customer and engineering requirements</t>
  </si>
  <si>
    <t>Final Report</t>
  </si>
  <si>
    <t>Report Sections</t>
  </si>
  <si>
    <t>Requirements</t>
  </si>
  <si>
    <t>Design Space Research</t>
  </si>
  <si>
    <t>Concept Generation and Design Selected</t>
  </si>
  <si>
    <t xml:space="preserve">Project Management  </t>
  </si>
  <si>
    <t>Final Hardware</t>
  </si>
  <si>
    <t xml:space="preserve">Testing </t>
  </si>
  <si>
    <t>Courtney/Steven/Janelle</t>
  </si>
  <si>
    <t>Risk Analysis and Mitigation</t>
  </si>
  <si>
    <t>Looking Forward</t>
  </si>
  <si>
    <t>Final Formatting</t>
  </si>
  <si>
    <t>Check Formatting</t>
  </si>
  <si>
    <t>Final Website Check</t>
  </si>
  <si>
    <t>Website Requirements</t>
  </si>
  <si>
    <t>Team short intro video</t>
  </si>
  <si>
    <t>Include pictures/action shots</t>
  </si>
  <si>
    <t>Email Brian Hanabury for advertising</t>
  </si>
  <si>
    <t>Make LinkedIn post</t>
  </si>
  <si>
    <t>Website is live</t>
  </si>
  <si>
    <t>Final Project Demo</t>
  </si>
  <si>
    <t>Product Demonstration</t>
  </si>
  <si>
    <t>Plan demonstration for class</t>
  </si>
  <si>
    <t>Operation/Assembly Manual</t>
  </si>
  <si>
    <t>Manual Requirements</t>
  </si>
  <si>
    <t>Assembly</t>
  </si>
  <si>
    <t>Disassembly</t>
  </si>
  <si>
    <t xml:space="preserve">Operation </t>
  </si>
  <si>
    <t>Maintenance Instructions</t>
  </si>
  <si>
    <t>A troubleshooting section for potential failures</t>
  </si>
  <si>
    <t>Expo PPT and Poster Presentation Delivery Results</t>
  </si>
  <si>
    <t>Insert new rows ABOVE this one</t>
  </si>
  <si>
    <t>About This Template</t>
  </si>
  <si>
    <t>This template provides a simple way to create a Gantt chart to help visualize and track your project. Simply enter your tasks and start and end dates - no formulas required. The bars in the Gantt chart represent the duration of the task and are displayed using conditional formatting. Insert new tasks by inserting new rows.</t>
  </si>
  <si>
    <t>Guide for Screen Readers</t>
  </si>
  <si>
    <t>There are 2 worksheets in this workbook. 
TimeSheet
About
The instructions for each worksheet are in the A column starting in cell A1 of each worksheet. They are written with hidden text. Each step guides you through the information in that row. Each subsequent step continues in cell A2, A3, and so on, unless otherwise explicitly directed. For example, instruction text might say "continue to cell A6" for the next step. 
This hidden text will not print.
To remove these instructions from the worksheet, simply delete column A.</t>
  </si>
  <si>
    <t>Additional Help</t>
  </si>
  <si>
    <t>Click on the link below to visit vertex42.com and learn more about how to use this template, such as how to calculate days and work days, create task dependencies, change the colors of the bars, add a scroll bar to make it easier to change the display week, extend the date range displayed in the chart, etc.</t>
  </si>
  <si>
    <t>How to Use the Simple Gantt Chart</t>
  </si>
  <si>
    <t>More Project Management Templates</t>
  </si>
  <si>
    <t>Visit Vertex42.com to download other project management templates, including different types of project schedules, Gantt charts, tasks lists, etc.</t>
  </si>
  <si>
    <t>Project Management Templates</t>
  </si>
  <si>
    <t>About Vertex42</t>
  </si>
  <si>
    <t>Vertex42.com provides over 300 professionally designed spreadsheet templates for business, home, and education - most of which are free to download. Their collection includes a variety of calendars, planners, and schedules as well as personal finance spreadsheets for budgeting, debt reduction, and loan amortization.</t>
  </si>
  <si>
    <t>Businesses will find invoices, time sheets, inventory trackers, financial statements, and project planning templates. Teachers and students will find resources such as class schedules, grade books, and attendance sheets. Organize your family life with meal planners, checklists, and exercise logs. Each template is thoroughly researched, refined, and improved over time through feedback from thousands of users.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</si>
</sst>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m/d/yy;@"/>
    <numFmt numFmtId="165" formatCode="ddd\,\ m/d/yyyy"/>
    <numFmt numFmtId="166" formatCode="mmm\ d\,\ yyyy"/>
    <numFmt numFmtId="167" formatCode="d"/>
  </numFmts>
  <fonts count="33" x14ac:knownFonts="1">
    <font>
      <sz val="11"/>
      <color theme="1"/>
      <name val="Arial"/>
      <family val="2"/>
      <scheme val="minor"/>
    </font>
    <font>
      <sz val="10"/>
      <name val="Arial"/>
      <family val="2"/>
      <scheme val="minor"/>
    </font>
    <font>
      <u/>
      <sz val="11"/>
      <color indexed="12"/>
      <name val="Arial"/>
      <family val="2"/>
    </font>
    <font>
      <sz val="11"/>
      <name val="Arial"/>
      <family val="2"/>
      <scheme val="minor"/>
    </font>
    <font>
      <sz val="11"/>
      <color theme="1"/>
      <name val="Arial"/>
      <family val="2"/>
      <scheme val="minor"/>
    </font>
    <font>
      <sz val="14"/>
      <color theme="1"/>
      <name val="Arial"/>
      <family val="2"/>
      <scheme val="minor"/>
    </font>
    <font>
      <b/>
      <sz val="22"/>
      <color theme="1" tint="0.34998626667073579"/>
      <name val="Arial Black"/>
      <family val="2"/>
      <scheme val="major"/>
    </font>
    <font>
      <b/>
      <sz val="11"/>
      <color theme="1" tint="0.499984740745262"/>
      <name val="Arial"/>
      <family val="2"/>
      <scheme val="minor"/>
    </font>
    <font>
      <sz val="10"/>
      <color theme="1" tint="0.499984740745262"/>
      <name val="Arial"/>
      <family val="2"/>
    </font>
    <font>
      <b/>
      <sz val="12"/>
      <color theme="1" tint="0.34998626667073579"/>
      <name val="Arial"/>
      <family val="2"/>
      <scheme val="minor"/>
    </font>
    <font>
      <b/>
      <sz val="10"/>
      <name val="Arial"/>
      <family val="2"/>
      <scheme val="minor"/>
    </font>
    <font>
      <sz val="11"/>
      <color theme="1" tint="0.499984740745262"/>
      <name val="Arial"/>
      <family val="2"/>
      <scheme val="minor"/>
    </font>
    <font>
      <sz val="20"/>
      <name val="Arial Black"/>
      <family val="2"/>
      <scheme val="major"/>
    </font>
    <font>
      <sz val="11"/>
      <color theme="0"/>
      <name val="Arial"/>
      <family val="2"/>
      <scheme val="minor"/>
    </font>
    <font>
      <sz val="10"/>
      <name val="Arial"/>
      <family val="2"/>
    </font>
    <font>
      <b/>
      <sz val="20"/>
      <color theme="4" tint="-0.249977111117893"/>
      <name val="Arial"/>
      <family val="2"/>
    </font>
    <font>
      <sz val="11"/>
      <color theme="1"/>
      <name val="Arial"/>
      <family val="2"/>
    </font>
    <font>
      <sz val="16"/>
      <color theme="1"/>
      <name val="Arial"/>
      <family val="2"/>
      <scheme val="minor"/>
    </font>
    <font>
      <b/>
      <sz val="11"/>
      <name val="Arial"/>
      <family val="2"/>
      <scheme val="minor"/>
    </font>
    <font>
      <sz val="10"/>
      <color theme="1"/>
      <name val="Arial"/>
      <family val="2"/>
      <scheme val="minor"/>
    </font>
    <font>
      <b/>
      <sz val="10"/>
      <color theme="1"/>
      <name val="Arial"/>
      <family val="2"/>
      <scheme val="minor"/>
    </font>
    <font>
      <b/>
      <sz val="8"/>
      <name val="Arial"/>
      <family val="2"/>
      <scheme val="minor"/>
    </font>
    <font>
      <b/>
      <sz val="8"/>
      <color theme="1"/>
      <name val="Arial"/>
      <family val="2"/>
      <scheme val="minor"/>
    </font>
    <font>
      <b/>
      <sz val="12"/>
      <color theme="1"/>
      <name val="Arial"/>
      <family val="2"/>
      <scheme val="minor"/>
    </font>
    <font>
      <i/>
      <sz val="10"/>
      <color theme="1"/>
      <name val="Arial"/>
      <family val="2"/>
      <scheme val="minor"/>
    </font>
    <font>
      <sz val="10"/>
      <color theme="1" tint="0.499984740745262"/>
      <name val="Arial"/>
      <family val="2"/>
      <scheme val="minor"/>
    </font>
    <font>
      <b/>
      <sz val="16"/>
      <color theme="9"/>
      <name val="Arial"/>
      <family val="2"/>
      <scheme val="minor"/>
    </font>
    <font>
      <b/>
      <sz val="16"/>
      <color theme="9"/>
      <name val="Arial Black"/>
      <family val="2"/>
      <scheme val="major"/>
    </font>
    <font>
      <sz val="11"/>
      <color theme="1"/>
      <name val="Arial Black"/>
      <family val="2"/>
      <scheme val="major"/>
    </font>
    <font>
      <b/>
      <sz val="40"/>
      <color theme="9"/>
      <name val="Arial Black"/>
      <family val="2"/>
      <scheme val="major"/>
    </font>
    <font>
      <sz val="11"/>
      <color rgb="FF1D2129"/>
      <name val="Arial"/>
      <family val="2"/>
      <scheme val="minor"/>
    </font>
    <font>
      <u/>
      <sz val="11"/>
      <color indexed="12"/>
      <name val="Arial"/>
      <family val="2"/>
      <scheme val="minor"/>
    </font>
    <font>
      <strike/>
      <sz val="10"/>
      <color theme="1"/>
      <name val="Arial"/>
      <family val="2"/>
      <scheme val="minor"/>
    </font>
  </fonts>
  <fills count="13">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8" tint="0.59996337778862885"/>
        <bgColor indexed="64"/>
      </patternFill>
    </fill>
    <fill>
      <patternFill patternType="solid">
        <fgColor theme="8" tint="0.79998168889431442"/>
        <bgColor indexed="64"/>
      </patternFill>
    </fill>
    <fill>
      <patternFill patternType="solid">
        <fgColor theme="0" tint="-4.9989318521683403E-2"/>
        <bgColor theme="4"/>
      </patternFill>
    </fill>
    <fill>
      <patternFill patternType="solid">
        <fgColor theme="0" tint="-0.14996795556505021"/>
        <bgColor indexed="64"/>
      </patternFill>
    </fill>
  </fills>
  <borders count="26">
    <border>
      <left/>
      <right/>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14993743705557422"/>
      </left>
      <right style="thin">
        <color theme="0" tint="-0.14993743705557422"/>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top style="thin">
        <color theme="5" tint="0.59996337778862885"/>
      </top>
      <bottom style="thin">
        <color theme="5" tint="0.59996337778862885"/>
      </bottom>
      <diagonal/>
    </border>
    <border>
      <left/>
      <right/>
      <top/>
      <bottom style="thin">
        <color theme="4" tint="0.59996337778862885"/>
      </bottom>
      <diagonal/>
    </border>
    <border>
      <left/>
      <right/>
      <top style="thin">
        <color theme="4" tint="0.59996337778862885"/>
      </top>
      <bottom style="thin">
        <color theme="4" tint="0.59996337778862885"/>
      </bottom>
      <diagonal/>
    </border>
    <border>
      <left/>
      <right/>
      <top style="thin">
        <color theme="6" tint="0.59996337778862885"/>
      </top>
      <bottom style="thin">
        <color theme="6" tint="0.59996337778862885"/>
      </bottom>
      <diagonal/>
    </border>
    <border>
      <left/>
      <right/>
      <top style="thin">
        <color theme="8" tint="0.59996337778862885"/>
      </top>
      <bottom style="thin">
        <color theme="8" tint="0.59996337778862885"/>
      </bottom>
      <diagonal/>
    </border>
    <border>
      <left/>
      <right/>
      <top style="thin">
        <color theme="0" tint="-4.9989318521683403E-2"/>
      </top>
      <bottom style="thin">
        <color theme="0" tint="-4.9989318521683403E-2"/>
      </bottom>
      <diagonal/>
    </border>
    <border>
      <left/>
      <right/>
      <top/>
      <bottom style="thin">
        <color theme="0" tint="-4.9989318521683403E-2"/>
      </bottom>
      <diagonal/>
    </border>
    <border>
      <left/>
      <right/>
      <top style="thin">
        <color theme="0" tint="-4.9989318521683403E-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top/>
      <bottom style="thin">
        <color theme="1" tint="0.4999847407452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3">
    <xf numFmtId="0" fontId="0" fillId="0" borderId="0"/>
    <xf numFmtId="0" fontId="2" fillId="0" borderId="0" applyNumberFormat="0" applyFill="0" applyBorder="0" applyAlignment="0" applyProtection="0">
      <alignment vertical="top"/>
      <protection locked="0"/>
    </xf>
    <xf numFmtId="9" fontId="4" fillId="0" borderId="0" applyFont="0" applyFill="0" applyBorder="0" applyAlignment="0" applyProtection="0"/>
    <xf numFmtId="0" fontId="13" fillId="0" borderId="0"/>
    <xf numFmtId="43" fontId="4" fillId="0" borderId="2" applyFont="0" applyFill="0" applyAlignment="0" applyProtection="0"/>
    <xf numFmtId="0" fontId="6" fillId="0" borderId="0" applyNumberFormat="0" applyFill="0" applyBorder="0" applyAlignment="0" applyProtection="0"/>
    <xf numFmtId="0" fontId="5" fillId="0" borderId="0" applyNumberFormat="0" applyFill="0" applyAlignment="0" applyProtection="0"/>
    <xf numFmtId="0" fontId="5" fillId="0" borderId="0" applyNumberFormat="0" applyFill="0" applyProtection="0">
      <alignment vertical="top"/>
    </xf>
    <xf numFmtId="0" fontId="4" fillId="0" borderId="0" applyNumberFormat="0" applyFill="0" applyProtection="0">
      <alignment horizontal="right" indent="1"/>
    </xf>
    <xf numFmtId="165" fontId="4" fillId="0" borderId="2">
      <alignment horizontal="center" vertical="center"/>
    </xf>
    <xf numFmtId="164" fontId="4" fillId="0" borderId="1" applyFill="0">
      <alignment horizontal="center" vertical="center"/>
    </xf>
    <xf numFmtId="0" fontId="4" fillId="0" borderId="1" applyFill="0">
      <alignment horizontal="center" vertical="center"/>
    </xf>
    <xf numFmtId="0" fontId="4" fillId="0" borderId="1" applyFill="0">
      <alignment horizontal="left" vertical="center" indent="2"/>
    </xf>
  </cellStyleXfs>
  <cellXfs count="134">
    <xf numFmtId="0" fontId="0" fillId="0" borderId="0" xfId="0"/>
    <xf numFmtId="0" fontId="1" fillId="0" borderId="0" xfId="0" applyFont="1"/>
    <xf numFmtId="0" fontId="0" fillId="0" borderId="0" xfId="0" applyAlignment="1">
      <alignment horizontal="center"/>
    </xf>
    <xf numFmtId="0" fontId="0" fillId="0" borderId="0" xfId="0" applyAlignment="1">
      <alignment horizontal="right" vertical="center"/>
    </xf>
    <xf numFmtId="0" fontId="8" fillId="0" borderId="0" xfId="1" applyFont="1" applyAlignment="1" applyProtection="1"/>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1" fillId="0" borderId="0" xfId="0" applyFont="1" applyAlignment="1">
      <alignment vertical="top"/>
    </xf>
    <xf numFmtId="0" fontId="9" fillId="0" borderId="0" xfId="0" applyFont="1" applyAlignment="1">
      <alignment horizontal="left" vertical="center"/>
    </xf>
    <xf numFmtId="0" fontId="10" fillId="0" borderId="0" xfId="0" applyFont="1" applyAlignment="1">
      <alignment horizontal="left" vertical="center"/>
    </xf>
    <xf numFmtId="0" fontId="12" fillId="0" borderId="0" xfId="0" applyFont="1"/>
    <xf numFmtId="0" fontId="1" fillId="0" borderId="0" xfId="0" applyFont="1" applyAlignment="1">
      <alignment horizontal="left" vertical="top"/>
    </xf>
    <xf numFmtId="0" fontId="11" fillId="0" borderId="0" xfId="0" applyFont="1" applyAlignment="1">
      <alignment vertical="top"/>
    </xf>
    <xf numFmtId="0" fontId="13" fillId="0" borderId="0" xfId="0" applyFont="1" applyAlignment="1">
      <alignment horizontal="center"/>
    </xf>
    <xf numFmtId="0" fontId="7" fillId="0" borderId="0" xfId="0" applyFont="1"/>
    <xf numFmtId="0" fontId="3" fillId="0" borderId="0" xfId="0" applyFont="1" applyAlignment="1">
      <alignment horizontal="center" vertical="center"/>
    </xf>
    <xf numFmtId="0" fontId="15" fillId="0" borderId="0" xfId="0" applyFont="1"/>
    <xf numFmtId="0" fontId="14" fillId="0" borderId="0" xfId="0" applyFont="1"/>
    <xf numFmtId="0" fontId="14" fillId="0" borderId="0" xfId="0" applyFont="1" applyAlignment="1">
      <alignment horizontal="center"/>
    </xf>
    <xf numFmtId="0" fontId="14" fillId="0" borderId="0" xfId="0" applyFont="1" applyAlignment="1">
      <alignment horizontal="center" vertical="center"/>
    </xf>
    <xf numFmtId="0" fontId="16" fillId="0" borderId="0" xfId="0" applyFont="1"/>
    <xf numFmtId="0" fontId="16" fillId="0" borderId="0" xfId="0" applyFont="1" applyAlignment="1">
      <alignment horizontal="center"/>
    </xf>
    <xf numFmtId="0" fontId="17" fillId="0" borderId="0" xfId="0" applyFont="1"/>
    <xf numFmtId="0" fontId="18" fillId="0" borderId="0" xfId="0" applyFont="1" applyAlignment="1">
      <alignment horizontal="left" indent="1"/>
    </xf>
    <xf numFmtId="0" fontId="4" fillId="0" borderId="0" xfId="0" applyFont="1"/>
    <xf numFmtId="0" fontId="4" fillId="0" borderId="0" xfId="8">
      <alignment horizontal="right" indent="1"/>
    </xf>
    <xf numFmtId="0" fontId="4" fillId="0" borderId="0" xfId="0" applyFont="1" applyAlignment="1">
      <alignment horizontal="center"/>
    </xf>
    <xf numFmtId="0" fontId="1" fillId="0" borderId="0" xfId="1" applyFont="1" applyAlignment="1" applyProtection="1">
      <alignment horizontal="left" vertical="top" indent="1"/>
    </xf>
    <xf numFmtId="0" fontId="4" fillId="0" borderId="0" xfId="0" applyFont="1" applyAlignment="1">
      <alignment horizontal="left" indent="1"/>
    </xf>
    <xf numFmtId="167" fontId="21" fillId="12" borderId="20" xfId="0" applyNumberFormat="1" applyFont="1" applyFill="1" applyBorder="1" applyAlignment="1">
      <alignment horizontal="center" vertical="center"/>
    </xf>
    <xf numFmtId="167" fontId="21" fillId="12" borderId="18" xfId="0" applyNumberFormat="1" applyFont="1" applyFill="1" applyBorder="1" applyAlignment="1">
      <alignment horizontal="center" vertical="center"/>
    </xf>
    <xf numFmtId="167" fontId="21" fillId="12" borderId="19" xfId="0" applyNumberFormat="1" applyFont="1" applyFill="1" applyBorder="1" applyAlignment="1">
      <alignment horizontal="center" vertical="center"/>
    </xf>
    <xf numFmtId="0" fontId="22" fillId="2" borderId="17" xfId="0" applyFont="1" applyFill="1" applyBorder="1" applyAlignment="1">
      <alignment horizontal="center" vertical="center" shrinkToFit="1"/>
    </xf>
    <xf numFmtId="0" fontId="22" fillId="2" borderId="14" xfId="0" applyFont="1" applyFill="1" applyBorder="1" applyAlignment="1">
      <alignment horizontal="center" vertical="center" shrinkToFit="1"/>
    </xf>
    <xf numFmtId="0" fontId="22" fillId="2" borderId="15" xfId="0" applyFont="1" applyFill="1" applyBorder="1" applyAlignment="1">
      <alignment horizontal="center" vertical="center" shrinkToFit="1"/>
    </xf>
    <xf numFmtId="0" fontId="19" fillId="0" borderId="0" xfId="0" applyFont="1"/>
    <xf numFmtId="0" fontId="19" fillId="0" borderId="0" xfId="0" applyFont="1" applyAlignment="1">
      <alignment wrapText="1"/>
    </xf>
    <xf numFmtId="0" fontId="4" fillId="0" borderId="3" xfId="0" applyFont="1" applyBorder="1" applyAlignment="1">
      <alignment vertical="center"/>
    </xf>
    <xf numFmtId="0" fontId="23" fillId="6" borderId="0" xfId="0" applyFont="1" applyFill="1" applyAlignment="1">
      <alignment horizontal="left" vertical="center" indent="1"/>
    </xf>
    <xf numFmtId="0" fontId="19" fillId="6" borderId="0" xfId="11" applyFont="1" applyFill="1" applyBorder="1" applyAlignment="1">
      <alignment vertical="center"/>
    </xf>
    <xf numFmtId="9" fontId="1" fillId="6" borderId="0" xfId="2" applyFont="1" applyFill="1" applyBorder="1" applyAlignment="1">
      <alignment horizontal="center" vertical="center"/>
    </xf>
    <xf numFmtId="164" fontId="19" fillId="6" borderId="0" xfId="0" applyNumberFormat="1" applyFont="1" applyFill="1" applyAlignment="1">
      <alignment horizontal="center" vertical="center"/>
    </xf>
    <xf numFmtId="164" fontId="1" fillId="6" borderId="0" xfId="0" applyNumberFormat="1" applyFont="1" applyFill="1" applyAlignment="1">
      <alignment horizontal="center" vertical="center"/>
    </xf>
    <xf numFmtId="0" fontId="4" fillId="0" borderId="12" xfId="0" applyFont="1" applyBorder="1" applyAlignment="1">
      <alignment vertical="center"/>
    </xf>
    <xf numFmtId="0" fontId="4" fillId="0" borderId="0" xfId="0" applyFont="1" applyAlignment="1">
      <alignment vertical="center"/>
    </xf>
    <xf numFmtId="0" fontId="19" fillId="3" borderId="6" xfId="12" applyFont="1" applyFill="1" applyBorder="1">
      <alignment horizontal="left" vertical="center" indent="2"/>
    </xf>
    <xf numFmtId="0" fontId="19" fillId="3" borderId="6" xfId="11" applyFont="1" applyFill="1" applyBorder="1" applyAlignment="1">
      <alignment vertical="center"/>
    </xf>
    <xf numFmtId="9" fontId="1" fillId="3" borderId="6" xfId="2" applyFont="1" applyFill="1" applyBorder="1" applyAlignment="1">
      <alignment horizontal="center" vertical="center"/>
    </xf>
    <xf numFmtId="164" fontId="19" fillId="3" borderId="6" xfId="10" applyFont="1" applyFill="1" applyBorder="1">
      <alignment horizontal="center" vertical="center"/>
    </xf>
    <xf numFmtId="0" fontId="4" fillId="0" borderId="4" xfId="0" applyFont="1" applyBorder="1" applyAlignment="1">
      <alignment vertical="center"/>
    </xf>
    <xf numFmtId="0" fontId="19" fillId="3" borderId="7" xfId="12" applyFont="1" applyFill="1" applyBorder="1">
      <alignment horizontal="left" vertical="center" indent="2"/>
    </xf>
    <xf numFmtId="0" fontId="19" fillId="3" borderId="7" xfId="11" applyFont="1" applyFill="1" applyBorder="1" applyAlignment="1">
      <alignment vertical="center"/>
    </xf>
    <xf numFmtId="9" fontId="1" fillId="3" borderId="7" xfId="2" applyFont="1" applyFill="1" applyBorder="1" applyAlignment="1">
      <alignment horizontal="center" vertical="center"/>
    </xf>
    <xf numFmtId="164" fontId="19" fillId="3" borderId="7" xfId="10" applyFont="1" applyFill="1" applyBorder="1">
      <alignment horizontal="center" vertical="center"/>
    </xf>
    <xf numFmtId="0" fontId="4" fillId="0" borderId="4" xfId="0" applyFont="1" applyBorder="1" applyAlignment="1">
      <alignment horizontal="right" vertical="center"/>
    </xf>
    <xf numFmtId="0" fontId="23" fillId="7" borderId="0" xfId="0" applyFont="1" applyFill="1" applyAlignment="1">
      <alignment horizontal="left" vertical="center" indent="1"/>
    </xf>
    <xf numFmtId="0" fontId="19" fillId="7" borderId="0" xfId="11" applyFont="1" applyFill="1" applyBorder="1" applyAlignment="1">
      <alignment vertical="center"/>
    </xf>
    <xf numFmtId="9" fontId="1" fillId="7" borderId="0" xfId="2" applyFont="1" applyFill="1" applyBorder="1" applyAlignment="1">
      <alignment horizontal="center" vertical="center"/>
    </xf>
    <xf numFmtId="164" fontId="19" fillId="7" borderId="0" xfId="0" applyNumberFormat="1" applyFont="1" applyFill="1" applyAlignment="1">
      <alignment horizontal="center" vertical="center"/>
    </xf>
    <xf numFmtId="164" fontId="1" fillId="7" borderId="0" xfId="0" applyNumberFormat="1" applyFont="1" applyFill="1" applyAlignment="1">
      <alignment horizontal="center" vertical="center"/>
    </xf>
    <xf numFmtId="0" fontId="19" fillId="4" borderId="5" xfId="12" applyFont="1" applyFill="1" applyBorder="1">
      <alignment horizontal="left" vertical="center" indent="2"/>
    </xf>
    <xf numFmtId="0" fontId="19" fillId="4" borderId="5" xfId="11" applyFont="1" applyFill="1" applyBorder="1" applyAlignment="1">
      <alignment vertical="center"/>
    </xf>
    <xf numFmtId="9" fontId="1" fillId="4" borderId="5" xfId="2" applyFont="1" applyFill="1" applyBorder="1" applyAlignment="1">
      <alignment horizontal="center" vertical="center"/>
    </xf>
    <xf numFmtId="164" fontId="19" fillId="4" borderId="5" xfId="10" applyFont="1" applyFill="1" applyBorder="1">
      <alignment horizontal="center" vertical="center"/>
    </xf>
    <xf numFmtId="0" fontId="23" fillId="8" borderId="0" xfId="0" applyFont="1" applyFill="1" applyAlignment="1">
      <alignment horizontal="left" vertical="center" indent="1"/>
    </xf>
    <xf numFmtId="0" fontId="19" fillId="8" borderId="0" xfId="11" applyFont="1" applyFill="1" applyBorder="1" applyAlignment="1">
      <alignment vertical="center"/>
    </xf>
    <xf numFmtId="9" fontId="1" fillId="8" borderId="0" xfId="2" applyFont="1" applyFill="1" applyBorder="1" applyAlignment="1">
      <alignment horizontal="center" vertical="center"/>
    </xf>
    <xf numFmtId="164" fontId="19" fillId="8" borderId="0" xfId="0" applyNumberFormat="1" applyFont="1" applyFill="1" applyAlignment="1">
      <alignment horizontal="center" vertical="center"/>
    </xf>
    <xf numFmtId="164" fontId="1" fillId="8" borderId="0" xfId="0" applyNumberFormat="1" applyFont="1" applyFill="1" applyAlignment="1">
      <alignment horizontal="center" vertical="center"/>
    </xf>
    <xf numFmtId="0" fontId="4" fillId="0" borderId="11" xfId="0" applyFont="1" applyBorder="1" applyAlignment="1">
      <alignment vertical="center"/>
    </xf>
    <xf numFmtId="0" fontId="19" fillId="5" borderId="8" xfId="12" applyFont="1" applyFill="1" applyBorder="1">
      <alignment horizontal="left" vertical="center" indent="2"/>
    </xf>
    <xf numFmtId="0" fontId="19" fillId="5" borderId="8" xfId="11" applyFont="1" applyFill="1" applyBorder="1" applyAlignment="1">
      <alignment vertical="center"/>
    </xf>
    <xf numFmtId="9" fontId="1" fillId="5" borderId="8" xfId="2" applyFont="1" applyFill="1" applyBorder="1" applyAlignment="1">
      <alignment horizontal="center" vertical="center"/>
    </xf>
    <xf numFmtId="164" fontId="19" fillId="5" borderId="8" xfId="10" applyFont="1" applyFill="1" applyBorder="1">
      <alignment horizontal="center" vertical="center"/>
    </xf>
    <xf numFmtId="0" fontId="23" fillId="9" borderId="0" xfId="0" applyFont="1" applyFill="1" applyAlignment="1">
      <alignment horizontal="left" vertical="center" indent="1"/>
    </xf>
    <xf numFmtId="0" fontId="19" fillId="9" borderId="0" xfId="11" applyFont="1" applyFill="1" applyBorder="1" applyAlignment="1">
      <alignment vertical="center"/>
    </xf>
    <xf numFmtId="9" fontId="1" fillId="9" borderId="0" xfId="2" applyFont="1" applyFill="1" applyBorder="1" applyAlignment="1">
      <alignment horizontal="center" vertical="center"/>
    </xf>
    <xf numFmtId="164" fontId="19" fillId="9" borderId="0" xfId="0" applyNumberFormat="1" applyFont="1" applyFill="1" applyAlignment="1">
      <alignment horizontal="center" vertical="center"/>
    </xf>
    <xf numFmtId="164" fontId="1" fillId="9" borderId="0" xfId="0" applyNumberFormat="1" applyFont="1" applyFill="1" applyAlignment="1">
      <alignment horizontal="center" vertical="center"/>
    </xf>
    <xf numFmtId="0" fontId="4" fillId="0" borderId="10" xfId="0" applyFont="1" applyBorder="1" applyAlignment="1">
      <alignment vertical="center"/>
    </xf>
    <xf numFmtId="0" fontId="19" fillId="10" borderId="9" xfId="12" applyFont="1" applyFill="1" applyBorder="1">
      <alignment horizontal="left" vertical="center" indent="2"/>
    </xf>
    <xf numFmtId="0" fontId="19" fillId="10" borderId="9" xfId="11" applyFont="1" applyFill="1" applyBorder="1" applyAlignment="1">
      <alignment vertical="center"/>
    </xf>
    <xf numFmtId="9" fontId="1" fillId="10" borderId="9" xfId="2" applyFont="1" applyFill="1" applyBorder="1" applyAlignment="1">
      <alignment horizontal="center" vertical="center"/>
    </xf>
    <xf numFmtId="164" fontId="19" fillId="10" borderId="9" xfId="10" applyFont="1" applyFill="1" applyBorder="1">
      <alignment horizontal="center" vertical="center"/>
    </xf>
    <xf numFmtId="0" fontId="19" fillId="0" borderId="0" xfId="12" applyFont="1" applyBorder="1">
      <alignment horizontal="left" vertical="center" indent="2"/>
    </xf>
    <xf numFmtId="0" fontId="19" fillId="0" borderId="0" xfId="11" applyFont="1" applyBorder="1" applyAlignment="1">
      <alignment vertical="center"/>
    </xf>
    <xf numFmtId="9" fontId="1" fillId="0" borderId="0" xfId="2" applyFont="1" applyBorder="1" applyAlignment="1">
      <alignment horizontal="center" vertical="center"/>
    </xf>
    <xf numFmtId="164" fontId="19" fillId="0" borderId="0" xfId="10" applyFont="1" applyBorder="1">
      <alignment horizontal="center" vertical="center"/>
    </xf>
    <xf numFmtId="0" fontId="24" fillId="2" borderId="0" xfId="0" applyFont="1" applyFill="1" applyAlignment="1">
      <alignment horizontal="left" vertical="center" indent="1"/>
    </xf>
    <xf numFmtId="0" fontId="24" fillId="2" borderId="0" xfId="0" applyFont="1" applyFill="1" applyAlignment="1">
      <alignment vertical="center"/>
    </xf>
    <xf numFmtId="9" fontId="1" fillId="2" borderId="0" xfId="2" applyFont="1" applyFill="1" applyBorder="1" applyAlignment="1">
      <alignment horizontal="center" vertical="center"/>
    </xf>
    <xf numFmtId="164" fontId="25" fillId="2" borderId="0" xfId="0" applyNumberFormat="1" applyFont="1" applyFill="1" applyAlignment="1">
      <alignment horizontal="left" vertical="center"/>
    </xf>
    <xf numFmtId="164" fontId="1" fillId="2" borderId="0" xfId="0" applyNumberFormat="1" applyFont="1" applyFill="1" applyAlignment="1">
      <alignment horizontal="center" vertical="center"/>
    </xf>
    <xf numFmtId="0" fontId="4" fillId="2" borderId="0" xfId="0" applyFont="1" applyFill="1" applyAlignment="1">
      <alignment vertical="center"/>
    </xf>
    <xf numFmtId="0" fontId="26" fillId="0" borderId="0" xfId="6" applyFont="1" applyAlignment="1">
      <alignment horizontal="left" vertical="center" indent="1"/>
    </xf>
    <xf numFmtId="0" fontId="26" fillId="0" borderId="0" xfId="7" applyFont="1" applyAlignment="1">
      <alignment horizontal="left" vertical="center" indent="1"/>
    </xf>
    <xf numFmtId="0" fontId="29" fillId="0" borderId="0" xfId="5" applyFont="1" applyAlignment="1">
      <alignment horizontal="left"/>
    </xf>
    <xf numFmtId="0" fontId="9" fillId="0" borderId="0" xfId="0" applyFont="1" applyAlignment="1">
      <alignment horizontal="left" vertical="center" indent="1"/>
    </xf>
    <xf numFmtId="0" fontId="3" fillId="0" borderId="0" xfId="0" applyFont="1" applyAlignment="1">
      <alignment horizontal="left" vertical="top" indent="1"/>
    </xf>
    <xf numFmtId="0" fontId="26" fillId="0" borderId="0" xfId="0" applyFont="1" applyAlignment="1">
      <alignment horizontal="left" vertical="center" indent="1"/>
    </xf>
    <xf numFmtId="0" fontId="30" fillId="0" borderId="0" xfId="0" applyFont="1" applyAlignment="1">
      <alignment horizontal="left" vertical="top" wrapText="1" indent="1"/>
    </xf>
    <xf numFmtId="0" fontId="0" fillId="0" borderId="0" xfId="0" applyAlignment="1">
      <alignment horizontal="left" vertical="top" wrapText="1" indent="1"/>
    </xf>
    <xf numFmtId="0" fontId="31" fillId="0" borderId="0" xfId="1" applyFont="1" applyAlignment="1" applyProtection="1">
      <alignment horizontal="left" vertical="top" indent="1"/>
    </xf>
    <xf numFmtId="0" fontId="1" fillId="0" borderId="0" xfId="0" applyFont="1" applyAlignment="1">
      <alignment horizontal="left" vertical="top" indent="1"/>
    </xf>
    <xf numFmtId="0" fontId="19" fillId="5" borderId="0" xfId="12" applyFont="1" applyFill="1" applyBorder="1">
      <alignment horizontal="left" vertical="center" indent="2"/>
    </xf>
    <xf numFmtId="0" fontId="19" fillId="5" borderId="0" xfId="11" applyFont="1" applyFill="1" applyBorder="1" applyAlignment="1">
      <alignment vertical="center"/>
    </xf>
    <xf numFmtId="9" fontId="1" fillId="5" borderId="0" xfId="2" applyFont="1" applyFill="1" applyBorder="1" applyAlignment="1">
      <alignment horizontal="center" vertical="center"/>
    </xf>
    <xf numFmtId="164" fontId="19" fillId="5" borderId="0" xfId="10" applyFont="1" applyFill="1" applyBorder="1">
      <alignment horizontal="center" vertical="center"/>
    </xf>
    <xf numFmtId="0" fontId="3" fillId="0" borderId="22" xfId="0" applyFont="1" applyBorder="1" applyAlignment="1">
      <alignment horizontal="center" vertical="center" wrapText="1"/>
    </xf>
    <xf numFmtId="0" fontId="3" fillId="0" borderId="22" xfId="0" applyFont="1" applyBorder="1" applyAlignment="1">
      <alignment vertical="center" wrapText="1"/>
    </xf>
    <xf numFmtId="0" fontId="3" fillId="0" borderId="22" xfId="0" applyFont="1" applyBorder="1" applyAlignment="1">
      <alignment wrapText="1"/>
    </xf>
    <xf numFmtId="0" fontId="32" fillId="3" borderId="6" xfId="12" applyFont="1" applyFill="1" applyBorder="1">
      <alignment horizontal="left" vertical="center" indent="2"/>
    </xf>
    <xf numFmtId="0" fontId="20" fillId="11" borderId="16" xfId="0" applyFont="1" applyFill="1" applyBorder="1" applyAlignment="1">
      <alignment horizontal="left" vertical="center" indent="1"/>
    </xf>
    <xf numFmtId="0" fontId="4" fillId="2" borderId="21" xfId="0" applyFont="1" applyFill="1" applyBorder="1" applyAlignment="1">
      <alignment horizontal="left" indent="1"/>
    </xf>
    <xf numFmtId="0" fontId="20" fillId="11" borderId="16" xfId="0" applyFont="1" applyFill="1" applyBorder="1" applyAlignment="1">
      <alignment vertical="center"/>
    </xf>
    <xf numFmtId="0" fontId="4" fillId="2" borderId="21" xfId="0" applyFont="1" applyFill="1" applyBorder="1"/>
    <xf numFmtId="0" fontId="20" fillId="11" borderId="16" xfId="0" applyFont="1" applyFill="1" applyBorder="1" applyAlignment="1">
      <alignment horizontal="center" vertical="center"/>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27" fillId="0" borderId="0" xfId="0" applyFont="1" applyAlignment="1">
      <alignment horizontal="left"/>
    </xf>
    <xf numFmtId="0" fontId="28" fillId="0" borderId="0" xfId="0" applyFont="1"/>
    <xf numFmtId="165" fontId="27" fillId="0" borderId="0" xfId="9" applyFont="1" applyBorder="1" applyAlignment="1">
      <alignment horizontal="left"/>
    </xf>
    <xf numFmtId="0" fontId="26" fillId="0" borderId="0" xfId="8" applyFont="1" applyAlignment="1">
      <alignment horizontal="left"/>
    </xf>
    <xf numFmtId="0" fontId="4" fillId="0" borderId="0" xfId="0" applyFont="1"/>
    <xf numFmtId="166" fontId="19" fillId="2" borderId="13" xfId="0" applyNumberFormat="1" applyFont="1" applyFill="1" applyBorder="1" applyAlignment="1">
      <alignment horizontal="center" vertical="center" wrapText="1"/>
    </xf>
    <xf numFmtId="166" fontId="19" fillId="2" borderId="19" xfId="0" applyNumberFormat="1" applyFont="1" applyFill="1" applyBorder="1" applyAlignment="1">
      <alignment horizontal="center" vertical="center" wrapText="1"/>
    </xf>
    <xf numFmtId="166" fontId="19" fillId="2" borderId="18" xfId="0" applyNumberFormat="1" applyFont="1" applyFill="1" applyBorder="1" applyAlignment="1">
      <alignment horizontal="center" vertical="center" wrapText="1"/>
    </xf>
    <xf numFmtId="0" fontId="3" fillId="0" borderId="23" xfId="0" applyFont="1" applyBorder="1" applyAlignment="1">
      <alignment wrapText="1"/>
    </xf>
    <xf numFmtId="0" fontId="3" fillId="0" borderId="24" xfId="0" applyFont="1" applyBorder="1" applyAlignment="1">
      <alignment wrapText="1"/>
    </xf>
    <xf numFmtId="0" fontId="3" fillId="0" borderId="25" xfId="0" applyFont="1" applyBorder="1" applyAlignment="1">
      <alignment wrapText="1"/>
    </xf>
  </cellXfs>
  <cellStyles count="13">
    <cellStyle name="Comma" xfId="4" builtinId="3" customBuiltin="1"/>
    <cellStyle name="Date" xfId="10" xr:uid="{229918B6-DD13-4F5A-97B9-305F7E002AA3}"/>
    <cellStyle name="Heading 1" xfId="6" builtinId="16" customBuiltin="1"/>
    <cellStyle name="Heading 2" xfId="7" builtinId="17" customBuiltin="1"/>
    <cellStyle name="Heading 3" xfId="8" builtinId="18" customBuiltin="1"/>
    <cellStyle name="Hyperlink" xfId="1" builtinId="8" customBuiltin="1"/>
    <cellStyle name="Name" xfId="11" xr:uid="{B2D3C1EE-6B41-4801-AAFC-C2274E49E503}"/>
    <cellStyle name="Normal" xfId="0" builtinId="0"/>
    <cellStyle name="Percent" xfId="2" builtinId="5"/>
    <cellStyle name="Project Start" xfId="9" xr:uid="{8EB8A09A-C31C-40A3-B2C1-9449520178B8}"/>
    <cellStyle name="Task" xfId="12" xr:uid="{6391D789-272B-4DD2-9BF3-2CDCF610FA41}"/>
    <cellStyle name="Title" xfId="5" builtinId="15" customBuiltin="1"/>
    <cellStyle name="zHiddenText" xfId="3" xr:uid="{26E66EE6-E33F-4D77-BAE4-0FB4F5BBF673}"/>
  </cellStyles>
  <dxfs count="37">
    <dxf>
      <fill>
        <patternFill>
          <bgColor theme="5" tint="0.39994506668294322"/>
        </patternFill>
      </fill>
      <border>
        <left/>
        <right/>
        <top style="thin">
          <color theme="0" tint="-4.9989318521683403E-2"/>
        </top>
        <bottom style="thin">
          <color theme="0" tint="-4.9989318521683403E-2"/>
        </bottom>
      </border>
    </dxf>
    <dxf>
      <fill>
        <patternFill>
          <bgColor theme="5" tint="0.79998168889431442"/>
        </patternFill>
      </fill>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8" tint="0.59996337778862885"/>
        </patternFill>
      </fill>
      <border>
        <left/>
        <right/>
      </border>
    </dxf>
    <dxf>
      <fill>
        <patternFill>
          <bgColor theme="6" tint="0.39994506668294322"/>
        </patternFill>
      </fill>
      <border>
        <left/>
        <right/>
        <top style="thin">
          <color theme="0" tint="-4.9989318521683403E-2"/>
        </top>
        <bottom style="thin">
          <color theme="0" tint="-4.9989318521683403E-2"/>
        </bottom>
      </border>
    </dxf>
    <dxf>
      <fill>
        <patternFill>
          <bgColor theme="6" tint="0.79998168889431442"/>
        </patternFill>
      </fill>
      <border>
        <top style="thin">
          <color theme="0" tint="-4.9989318521683403E-2"/>
        </top>
        <bottom style="thin">
          <color theme="0" tint="-4.9989318521683403E-2"/>
        </bottom>
      </border>
    </dxf>
    <dxf>
      <fill>
        <patternFill>
          <bgColor theme="5" tint="0.39994506668294322"/>
        </patternFill>
      </fill>
      <border>
        <left/>
        <right/>
        <top style="thin">
          <color theme="0" tint="-4.9989318521683403E-2"/>
        </top>
        <bottom style="thin">
          <color theme="0" tint="-4.9989318521683403E-2"/>
        </bottom>
      </border>
    </dxf>
    <dxf>
      <fill>
        <patternFill>
          <bgColor theme="5" tint="0.79998168889431442"/>
        </patternFill>
      </fill>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8"/>
        </patternFill>
      </fill>
      <border>
        <left/>
        <right/>
      </border>
    </dxf>
    <dxf>
      <border>
        <left style="thin">
          <color theme="5"/>
        </left>
        <right style="thin">
          <color theme="5"/>
        </right>
        <vertical/>
        <horizontal/>
      </border>
    </dxf>
    <dxf>
      <fill>
        <patternFill>
          <bgColor theme="6" tint="0.39994506668294322"/>
        </patternFill>
      </fill>
      <border>
        <left/>
        <right/>
        <top style="thin">
          <color theme="0" tint="-4.9989318521683403E-2"/>
        </top>
        <bottom style="thin">
          <color theme="0" tint="-4.9989318521683403E-2"/>
        </bottom>
      </border>
    </dxf>
    <dxf>
      <fill>
        <patternFill>
          <bgColor theme="6" tint="0.79998168889431442"/>
        </patternFill>
      </fill>
      <border>
        <top style="thin">
          <color theme="0" tint="-4.9989318521683403E-2"/>
        </top>
        <bottom style="thin">
          <color theme="0" tint="-4.9989318521683403E-2"/>
        </bottom>
      </border>
    </dxf>
    <dxf>
      <fill>
        <patternFill>
          <bgColor theme="8"/>
        </patternFill>
      </fill>
      <border>
        <left/>
        <right/>
      </border>
    </dxf>
    <dxf>
      <fill>
        <patternFill>
          <bgColor theme="8" tint="0.59996337778862885"/>
        </patternFill>
      </fill>
      <border>
        <left/>
        <right/>
      </border>
    </dxf>
    <dxf>
      <fill>
        <patternFill>
          <bgColor theme="5" tint="0.39994506668294322"/>
        </patternFill>
      </fill>
      <border>
        <left/>
        <right/>
        <top style="thin">
          <color theme="0" tint="-4.9989318521683403E-2"/>
        </top>
        <bottom style="thin">
          <color theme="0" tint="-4.9989318521683403E-2"/>
        </bottom>
      </border>
    </dxf>
    <dxf>
      <fill>
        <patternFill>
          <bgColor theme="5" tint="0.79998168889431442"/>
        </patternFill>
      </fill>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5" tint="0.39994506668294322"/>
        </patternFill>
      </fill>
      <border>
        <left/>
        <right/>
        <top style="thin">
          <color theme="0" tint="-4.9989318521683403E-2"/>
        </top>
        <bottom style="thin">
          <color theme="0" tint="-4.9989318521683403E-2"/>
        </bottom>
      </border>
    </dxf>
    <dxf>
      <fill>
        <patternFill>
          <bgColor theme="5" tint="0.79998168889431442"/>
        </patternFill>
      </fill>
    </dxf>
    <dxf>
      <fill>
        <patternFill>
          <bgColor theme="6" tint="0.39994506668294322"/>
        </patternFill>
      </fill>
      <border>
        <left/>
        <right/>
        <top style="thin">
          <color theme="0" tint="-4.9989318521683403E-2"/>
        </top>
        <bottom style="thin">
          <color theme="0" tint="-4.9989318521683403E-2"/>
        </bottom>
      </border>
    </dxf>
    <dxf>
      <fill>
        <patternFill>
          <bgColor theme="6" tint="0.79998168889431442"/>
        </patternFill>
      </fill>
      <border>
        <top style="thin">
          <color theme="0" tint="-4.9989318521683403E-2"/>
        </top>
        <bottom style="thin">
          <color theme="0" tint="-4.9989318521683403E-2"/>
        </bottom>
      </border>
    </dxf>
    <dxf>
      <fill>
        <patternFill>
          <bgColor theme="8"/>
        </patternFill>
      </fill>
      <border>
        <left/>
        <right/>
      </border>
    </dxf>
    <dxf>
      <fill>
        <patternFill>
          <bgColor theme="8" tint="0.59996337778862885"/>
        </patternFill>
      </fill>
      <border>
        <left/>
        <right/>
      </border>
    </dxf>
    <dxf>
      <border>
        <left style="thin">
          <color theme="5"/>
        </left>
        <right style="thin">
          <color theme="5"/>
        </right>
        <vertical/>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List" pivot="0" count="9" xr9:uid="{00000000-0011-0000-FFFF-FFFF00000000}">
      <tableStyleElement type="wholeTable" dxfId="36"/>
      <tableStyleElement type="headerRow" dxfId="35"/>
      <tableStyleElement type="totalRow" dxfId="34"/>
      <tableStyleElement type="firstColumn" dxfId="33"/>
      <tableStyleElement type="lastColumn" dxfId="32"/>
      <tableStyleElement type="firstRowStripe" dxfId="31"/>
      <tableStyleElement type="secondRowStripe" dxfId="30"/>
      <tableStyleElement type="firstColumnStripe" dxfId="29"/>
      <tableStyleElement type="secondColumnStripe" dxfId="28"/>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5881"/>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ExcelTemplates/simple-gantt-chart.html?utm_source=ms&amp;utm_medium=file&amp;utm_campaign=office&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0</xdr:col>
      <xdr:colOff>1905000</xdr:colOff>
      <xdr:row>0</xdr:row>
      <xdr:rowOff>523875</xdr:rowOff>
    </xdr:to>
    <xdr:pic>
      <xdr:nvPicPr>
        <xdr:cNvPr id="2" name="Picture 1" descr="Vertex42 logo">
          <a:hlinkClick xmlns:r="http://schemas.openxmlformats.org/officeDocument/2006/relationships" r:id="rId1"/>
          <a:extLst>
            <a:ext uri="{FF2B5EF4-FFF2-40B4-BE49-F238E27FC236}">
              <a16:creationId xmlns:a16="http://schemas.microsoft.com/office/drawing/2014/main" id="{F8638EF3-2DAE-40BC-A45A-2B8C536FAB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TM16400962">
      <a:dk1>
        <a:srgbClr val="000000"/>
      </a:dk1>
      <a:lt1>
        <a:srgbClr val="FFFFFF"/>
      </a:lt1>
      <a:dk2>
        <a:srgbClr val="0E2841"/>
      </a:dk2>
      <a:lt2>
        <a:srgbClr val="E8E8E8"/>
      </a:lt2>
      <a:accent1>
        <a:srgbClr val="6528F7"/>
      </a:accent1>
      <a:accent2>
        <a:srgbClr val="D800A6"/>
      </a:accent2>
      <a:accent3>
        <a:srgbClr val="7ECA9C"/>
      </a:accent3>
      <a:accent4>
        <a:srgbClr val="00ABB3"/>
      </a:accent4>
      <a:accent5>
        <a:srgbClr val="FFE227"/>
      </a:accent5>
      <a:accent6>
        <a:srgbClr val="1363DF"/>
      </a:accent6>
      <a:hlink>
        <a:srgbClr val="467886"/>
      </a:hlink>
      <a:folHlink>
        <a:srgbClr val="96607D"/>
      </a:folHlink>
    </a:clrScheme>
    <a:fontScheme name="Custom 32">
      <a:majorFont>
        <a:latin typeface="Arial Black"/>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vertex42.com/ExcelTemplates/simple-gantt-chart.html?utm_source=ms&amp;utm_medium=file&amp;utm_campaign=office&amp;utm_content=text" TargetMode="External"/><Relationship Id="rId1" Type="http://schemas.openxmlformats.org/officeDocument/2006/relationships/hyperlink" Target="https://www.vertex42.com/ExcelTemplates/simple-gantt-chart.html?utm_source=ms&amp;utm_medium=file&amp;utm_campaign=office&amp;utm_content=ur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ExcelTemplates/simple-gantt-chart.html?utm_source=ms&amp;utm_medium=file&amp;utm_campaign=office&amp;utm_content=text" TargetMode="External"/><Relationship Id="rId2" Type="http://schemas.openxmlformats.org/officeDocument/2006/relationships/hyperlink" Target="https://www.vertex42.com/ExcelTemplates/simple-gantt-chart.html?utm_source=ms&amp;utm_medium=file&amp;utm_campaign=office&amp;utm_content=help" TargetMode="External"/><Relationship Id="rId1" Type="http://schemas.openxmlformats.org/officeDocument/2006/relationships/hyperlink" Target="https://www.vertex42.com/ExcelTemplates/excel-project-management.html?utm_source=ms&amp;utm_medium=file&amp;utm_campaign=office&amp;utm_content=text"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L216"/>
  <sheetViews>
    <sheetView showGridLines="0" tabSelected="1" showRuler="0" topLeftCell="A186" zoomScale="70" zoomScaleNormal="70" zoomScalePageLayoutView="70" workbookViewId="0">
      <selection activeCell="A5" sqref="A5:F195"/>
    </sheetView>
  </sheetViews>
  <sheetFormatPr defaultColWidth="8.69921875" defaultRowHeight="30" customHeight="1" x14ac:dyDescent="0.25"/>
  <cols>
    <col min="1" max="1" width="13.59765625" style="110" customWidth="1"/>
    <col min="2" max="2" width="32.5" customWidth="1"/>
    <col min="3" max="3" width="16.59765625" customWidth="1"/>
    <col min="4" max="4" width="10.69921875" customWidth="1"/>
    <col min="5" max="5" width="10.69921875" style="2" customWidth="1"/>
    <col min="6" max="6" width="10.69921875" customWidth="1"/>
    <col min="7" max="7" width="2.69921875" customWidth="1"/>
    <col min="8" max="8" width="6" hidden="1" customWidth="1"/>
    <col min="9" max="65" width="2.69921875" customWidth="1"/>
  </cols>
  <sheetData>
    <row r="1" spans="1:64" ht="90" customHeight="1" x14ac:dyDescent="1.45">
      <c r="A1" s="131"/>
      <c r="B1" s="96" t="s">
        <v>0</v>
      </c>
      <c r="C1" s="16"/>
      <c r="D1" s="17"/>
      <c r="E1" s="18"/>
      <c r="F1" s="19"/>
      <c r="H1" s="1"/>
      <c r="I1" s="126" t="s">
        <v>1</v>
      </c>
      <c r="J1" s="127"/>
      <c r="K1" s="127"/>
      <c r="L1" s="127"/>
      <c r="M1" s="127"/>
      <c r="N1" s="127"/>
      <c r="O1" s="127"/>
      <c r="P1" s="22"/>
      <c r="Q1" s="125">
        <v>45505</v>
      </c>
      <c r="R1" s="124"/>
      <c r="S1" s="124"/>
      <c r="T1" s="124"/>
      <c r="U1" s="124"/>
      <c r="V1" s="124"/>
      <c r="W1" s="124"/>
      <c r="X1" s="124"/>
      <c r="Y1" s="124"/>
      <c r="Z1" s="124"/>
    </row>
    <row r="2" spans="1:64" ht="30" customHeight="1" x14ac:dyDescent="0.6">
      <c r="A2" s="132"/>
      <c r="B2" s="94" t="s">
        <v>2</v>
      </c>
      <c r="C2" s="95" t="s">
        <v>3</v>
      </c>
      <c r="D2" s="20"/>
      <c r="E2" s="21"/>
      <c r="F2" s="20"/>
      <c r="I2" s="126" t="s">
        <v>4</v>
      </c>
      <c r="J2" s="127"/>
      <c r="K2" s="127"/>
      <c r="L2" s="127"/>
      <c r="M2" s="127"/>
      <c r="N2" s="127"/>
      <c r="O2" s="127"/>
      <c r="P2" s="22"/>
      <c r="Q2" s="123">
        <v>5</v>
      </c>
      <c r="R2" s="124"/>
      <c r="S2" s="124"/>
      <c r="T2" s="124"/>
      <c r="U2" s="124"/>
      <c r="V2" s="124"/>
      <c r="W2" s="124"/>
      <c r="X2" s="124"/>
      <c r="Y2" s="124"/>
      <c r="Z2" s="124"/>
    </row>
    <row r="3" spans="1:64" s="24" customFormat="1" ht="30" customHeight="1" x14ac:dyDescent="0.25">
      <c r="A3" s="132"/>
      <c r="B3" s="23" t="s">
        <v>5</v>
      </c>
      <c r="D3" s="25"/>
      <c r="E3" s="26"/>
    </row>
    <row r="4" spans="1:64" s="24" customFormat="1" ht="30" customHeight="1" x14ac:dyDescent="0.25">
      <c r="A4" s="132"/>
      <c r="B4" s="27" t="s">
        <v>6</v>
      </c>
      <c r="E4" s="28"/>
      <c r="I4" s="130">
        <f>I5</f>
        <v>45530</v>
      </c>
      <c r="J4" s="128"/>
      <c r="K4" s="128"/>
      <c r="L4" s="128"/>
      <c r="M4" s="128"/>
      <c r="N4" s="128"/>
      <c r="O4" s="128"/>
      <c r="P4" s="128">
        <f>P5</f>
        <v>45537</v>
      </c>
      <c r="Q4" s="128"/>
      <c r="R4" s="128"/>
      <c r="S4" s="128"/>
      <c r="T4" s="128"/>
      <c r="U4" s="128"/>
      <c r="V4" s="128"/>
      <c r="W4" s="128">
        <f>W5</f>
        <v>45544</v>
      </c>
      <c r="X4" s="128"/>
      <c r="Y4" s="128"/>
      <c r="Z4" s="128"/>
      <c r="AA4" s="128"/>
      <c r="AB4" s="128"/>
      <c r="AC4" s="128"/>
      <c r="AD4" s="128">
        <f>AD5</f>
        <v>45551</v>
      </c>
      <c r="AE4" s="128"/>
      <c r="AF4" s="128"/>
      <c r="AG4" s="128"/>
      <c r="AH4" s="128"/>
      <c r="AI4" s="128"/>
      <c r="AJ4" s="128"/>
      <c r="AK4" s="128">
        <f>AK5</f>
        <v>45558</v>
      </c>
      <c r="AL4" s="128"/>
      <c r="AM4" s="128"/>
      <c r="AN4" s="128"/>
      <c r="AO4" s="128"/>
      <c r="AP4" s="128"/>
      <c r="AQ4" s="128"/>
      <c r="AR4" s="128">
        <f>AR5</f>
        <v>45565</v>
      </c>
      <c r="AS4" s="128"/>
      <c r="AT4" s="128"/>
      <c r="AU4" s="128"/>
      <c r="AV4" s="128"/>
      <c r="AW4" s="128"/>
      <c r="AX4" s="128"/>
      <c r="AY4" s="128">
        <f>AY5</f>
        <v>45572</v>
      </c>
      <c r="AZ4" s="128"/>
      <c r="BA4" s="128"/>
      <c r="BB4" s="128"/>
      <c r="BC4" s="128"/>
      <c r="BD4" s="128"/>
      <c r="BE4" s="128"/>
      <c r="BF4" s="128">
        <f>BF5</f>
        <v>45579</v>
      </c>
      <c r="BG4" s="128"/>
      <c r="BH4" s="128"/>
      <c r="BI4" s="128"/>
      <c r="BJ4" s="128"/>
      <c r="BK4" s="128"/>
      <c r="BL4" s="129"/>
    </row>
    <row r="5" spans="1:64" s="24" customFormat="1" ht="15" customHeight="1" x14ac:dyDescent="0.25">
      <c r="A5" s="132"/>
      <c r="B5" s="112" t="s">
        <v>7</v>
      </c>
      <c r="C5" s="114" t="s">
        <v>8</v>
      </c>
      <c r="D5" s="116" t="s">
        <v>9</v>
      </c>
      <c r="E5" s="116" t="s">
        <v>10</v>
      </c>
      <c r="F5" s="116" t="s">
        <v>11</v>
      </c>
      <c r="I5" s="29">
        <f>Project_Start-WEEKDAY(Project_Start,1)+2+7*(Display_Week-1)</f>
        <v>45530</v>
      </c>
      <c r="J5" s="29">
        <f>I5+1</f>
        <v>45531</v>
      </c>
      <c r="K5" s="29">
        <f t="shared" ref="K5:AX5" si="0">J5+1</f>
        <v>45532</v>
      </c>
      <c r="L5" s="29">
        <f t="shared" si="0"/>
        <v>45533</v>
      </c>
      <c r="M5" s="29">
        <f t="shared" si="0"/>
        <v>45534</v>
      </c>
      <c r="N5" s="29">
        <f t="shared" si="0"/>
        <v>45535</v>
      </c>
      <c r="O5" s="30">
        <f t="shared" si="0"/>
        <v>45536</v>
      </c>
      <c r="P5" s="31">
        <f>O5+1</f>
        <v>45537</v>
      </c>
      <c r="Q5" s="29">
        <f>P5+1</f>
        <v>45538</v>
      </c>
      <c r="R5" s="29">
        <f t="shared" si="0"/>
        <v>45539</v>
      </c>
      <c r="S5" s="29">
        <f t="shared" si="0"/>
        <v>45540</v>
      </c>
      <c r="T5" s="29">
        <f t="shared" si="0"/>
        <v>45541</v>
      </c>
      <c r="U5" s="29">
        <f t="shared" si="0"/>
        <v>45542</v>
      </c>
      <c r="V5" s="30">
        <f t="shared" si="0"/>
        <v>45543</v>
      </c>
      <c r="W5" s="31">
        <f>V5+1</f>
        <v>45544</v>
      </c>
      <c r="X5" s="29">
        <f>W5+1</f>
        <v>45545</v>
      </c>
      <c r="Y5" s="29">
        <f t="shared" si="0"/>
        <v>45546</v>
      </c>
      <c r="Z5" s="29">
        <f t="shared" si="0"/>
        <v>45547</v>
      </c>
      <c r="AA5" s="29">
        <f t="shared" si="0"/>
        <v>45548</v>
      </c>
      <c r="AB5" s="29">
        <f t="shared" si="0"/>
        <v>45549</v>
      </c>
      <c r="AC5" s="30">
        <f t="shared" si="0"/>
        <v>45550</v>
      </c>
      <c r="AD5" s="31">
        <f>AC5+1</f>
        <v>45551</v>
      </c>
      <c r="AE5" s="29">
        <f>AD5+1</f>
        <v>45552</v>
      </c>
      <c r="AF5" s="29">
        <f t="shared" si="0"/>
        <v>45553</v>
      </c>
      <c r="AG5" s="29">
        <f t="shared" si="0"/>
        <v>45554</v>
      </c>
      <c r="AH5" s="29">
        <f t="shared" si="0"/>
        <v>45555</v>
      </c>
      <c r="AI5" s="29">
        <f t="shared" si="0"/>
        <v>45556</v>
      </c>
      <c r="AJ5" s="30">
        <f t="shared" si="0"/>
        <v>45557</v>
      </c>
      <c r="AK5" s="31">
        <f>AJ5+1</f>
        <v>45558</v>
      </c>
      <c r="AL5" s="29">
        <f>AK5+1</f>
        <v>45559</v>
      </c>
      <c r="AM5" s="29">
        <f t="shared" si="0"/>
        <v>45560</v>
      </c>
      <c r="AN5" s="29">
        <f t="shared" si="0"/>
        <v>45561</v>
      </c>
      <c r="AO5" s="29">
        <f t="shared" si="0"/>
        <v>45562</v>
      </c>
      <c r="AP5" s="29">
        <f t="shared" si="0"/>
        <v>45563</v>
      </c>
      <c r="AQ5" s="30">
        <f t="shared" si="0"/>
        <v>45564</v>
      </c>
      <c r="AR5" s="31">
        <f>AQ5+1</f>
        <v>45565</v>
      </c>
      <c r="AS5" s="29">
        <f>AR5+1</f>
        <v>45566</v>
      </c>
      <c r="AT5" s="29">
        <f t="shared" si="0"/>
        <v>45567</v>
      </c>
      <c r="AU5" s="29">
        <f t="shared" si="0"/>
        <v>45568</v>
      </c>
      <c r="AV5" s="29">
        <f t="shared" si="0"/>
        <v>45569</v>
      </c>
      <c r="AW5" s="29">
        <f t="shared" si="0"/>
        <v>45570</v>
      </c>
      <c r="AX5" s="30">
        <f t="shared" si="0"/>
        <v>45571</v>
      </c>
      <c r="AY5" s="31">
        <f>AX5+1</f>
        <v>45572</v>
      </c>
      <c r="AZ5" s="29">
        <f>AY5+1</f>
        <v>45573</v>
      </c>
      <c r="BA5" s="29">
        <f t="shared" ref="BA5:BE5" si="1">AZ5+1</f>
        <v>45574</v>
      </c>
      <c r="BB5" s="29">
        <f t="shared" si="1"/>
        <v>45575</v>
      </c>
      <c r="BC5" s="29">
        <f t="shared" si="1"/>
        <v>45576</v>
      </c>
      <c r="BD5" s="29">
        <f t="shared" si="1"/>
        <v>45577</v>
      </c>
      <c r="BE5" s="30">
        <f t="shared" si="1"/>
        <v>45578</v>
      </c>
      <c r="BF5" s="31">
        <f>BE5+1</f>
        <v>45579</v>
      </c>
      <c r="BG5" s="29">
        <f>BF5+1</f>
        <v>45580</v>
      </c>
      <c r="BH5" s="29">
        <f t="shared" ref="BH5:BL5" si="2">BG5+1</f>
        <v>45581</v>
      </c>
      <c r="BI5" s="29">
        <f t="shared" si="2"/>
        <v>45582</v>
      </c>
      <c r="BJ5" s="29">
        <f t="shared" si="2"/>
        <v>45583</v>
      </c>
      <c r="BK5" s="29">
        <f t="shared" si="2"/>
        <v>45584</v>
      </c>
      <c r="BL5" s="29">
        <f t="shared" si="2"/>
        <v>45585</v>
      </c>
    </row>
    <row r="6" spans="1:64" s="24" customFormat="1" ht="15" customHeight="1" thickBot="1" x14ac:dyDescent="0.3">
      <c r="A6" s="133"/>
      <c r="B6" s="113"/>
      <c r="C6" s="115"/>
      <c r="D6" s="115"/>
      <c r="E6" s="115"/>
      <c r="F6" s="115"/>
      <c r="I6" s="32" t="str">
        <f t="shared" ref="I6:AN6" si="3">LEFT(TEXT(I5,"ddd"),1)</f>
        <v>M</v>
      </c>
      <c r="J6" s="33" t="str">
        <f t="shared" si="3"/>
        <v>T</v>
      </c>
      <c r="K6" s="33" t="str">
        <f t="shared" si="3"/>
        <v>W</v>
      </c>
      <c r="L6" s="33" t="str">
        <f t="shared" si="3"/>
        <v>T</v>
      </c>
      <c r="M6" s="33" t="str">
        <f t="shared" si="3"/>
        <v>F</v>
      </c>
      <c r="N6" s="33" t="str">
        <f t="shared" si="3"/>
        <v>S</v>
      </c>
      <c r="O6" s="33" t="str">
        <f t="shared" si="3"/>
        <v>S</v>
      </c>
      <c r="P6" s="33" t="str">
        <f t="shared" si="3"/>
        <v>M</v>
      </c>
      <c r="Q6" s="33" t="str">
        <f t="shared" si="3"/>
        <v>T</v>
      </c>
      <c r="R6" s="33" t="str">
        <f t="shared" si="3"/>
        <v>W</v>
      </c>
      <c r="S6" s="33" t="str">
        <f t="shared" si="3"/>
        <v>T</v>
      </c>
      <c r="T6" s="33" t="str">
        <f t="shared" si="3"/>
        <v>F</v>
      </c>
      <c r="U6" s="33" t="str">
        <f t="shared" si="3"/>
        <v>S</v>
      </c>
      <c r="V6" s="33" t="str">
        <f t="shared" si="3"/>
        <v>S</v>
      </c>
      <c r="W6" s="33" t="str">
        <f t="shared" si="3"/>
        <v>M</v>
      </c>
      <c r="X6" s="33" t="str">
        <f t="shared" si="3"/>
        <v>T</v>
      </c>
      <c r="Y6" s="33" t="str">
        <f t="shared" si="3"/>
        <v>W</v>
      </c>
      <c r="Z6" s="33" t="str">
        <f t="shared" si="3"/>
        <v>T</v>
      </c>
      <c r="AA6" s="33" t="str">
        <f t="shared" si="3"/>
        <v>F</v>
      </c>
      <c r="AB6" s="33" t="str">
        <f t="shared" si="3"/>
        <v>S</v>
      </c>
      <c r="AC6" s="33" t="str">
        <f t="shared" si="3"/>
        <v>S</v>
      </c>
      <c r="AD6" s="33" t="str">
        <f t="shared" si="3"/>
        <v>M</v>
      </c>
      <c r="AE6" s="33" t="str">
        <f t="shared" si="3"/>
        <v>T</v>
      </c>
      <c r="AF6" s="33" t="str">
        <f t="shared" si="3"/>
        <v>W</v>
      </c>
      <c r="AG6" s="33" t="str">
        <f t="shared" si="3"/>
        <v>T</v>
      </c>
      <c r="AH6" s="33" t="str">
        <f t="shared" si="3"/>
        <v>F</v>
      </c>
      <c r="AI6" s="33" t="str">
        <f t="shared" si="3"/>
        <v>S</v>
      </c>
      <c r="AJ6" s="33" t="str">
        <f t="shared" si="3"/>
        <v>S</v>
      </c>
      <c r="AK6" s="33" t="str">
        <f t="shared" si="3"/>
        <v>M</v>
      </c>
      <c r="AL6" s="33" t="str">
        <f t="shared" si="3"/>
        <v>T</v>
      </c>
      <c r="AM6" s="33" t="str">
        <f t="shared" si="3"/>
        <v>W</v>
      </c>
      <c r="AN6" s="33" t="str">
        <f t="shared" si="3"/>
        <v>T</v>
      </c>
      <c r="AO6" s="33" t="str">
        <f t="shared" ref="AO6:BL6" si="4">LEFT(TEXT(AO5,"ddd"),1)</f>
        <v>F</v>
      </c>
      <c r="AP6" s="33" t="str">
        <f t="shared" si="4"/>
        <v>S</v>
      </c>
      <c r="AQ6" s="33" t="str">
        <f t="shared" si="4"/>
        <v>S</v>
      </c>
      <c r="AR6" s="33" t="str">
        <f t="shared" si="4"/>
        <v>M</v>
      </c>
      <c r="AS6" s="33" t="str">
        <f t="shared" si="4"/>
        <v>T</v>
      </c>
      <c r="AT6" s="33" t="str">
        <f t="shared" si="4"/>
        <v>W</v>
      </c>
      <c r="AU6" s="33" t="str">
        <f t="shared" si="4"/>
        <v>T</v>
      </c>
      <c r="AV6" s="33" t="str">
        <f t="shared" si="4"/>
        <v>F</v>
      </c>
      <c r="AW6" s="33" t="str">
        <f t="shared" si="4"/>
        <v>S</v>
      </c>
      <c r="AX6" s="33" t="str">
        <f t="shared" si="4"/>
        <v>S</v>
      </c>
      <c r="AY6" s="33" t="str">
        <f t="shared" si="4"/>
        <v>M</v>
      </c>
      <c r="AZ6" s="33" t="str">
        <f t="shared" si="4"/>
        <v>T</v>
      </c>
      <c r="BA6" s="33" t="str">
        <f t="shared" si="4"/>
        <v>W</v>
      </c>
      <c r="BB6" s="33" t="str">
        <f t="shared" si="4"/>
        <v>T</v>
      </c>
      <c r="BC6" s="33" t="str">
        <f t="shared" si="4"/>
        <v>F</v>
      </c>
      <c r="BD6" s="33" t="str">
        <f t="shared" si="4"/>
        <v>S</v>
      </c>
      <c r="BE6" s="33" t="str">
        <f t="shared" si="4"/>
        <v>S</v>
      </c>
      <c r="BF6" s="33" t="str">
        <f t="shared" si="4"/>
        <v>M</v>
      </c>
      <c r="BG6" s="33" t="str">
        <f t="shared" si="4"/>
        <v>T</v>
      </c>
      <c r="BH6" s="33" t="str">
        <f t="shared" si="4"/>
        <v>W</v>
      </c>
      <c r="BI6" s="33" t="str">
        <f t="shared" si="4"/>
        <v>T</v>
      </c>
      <c r="BJ6" s="33" t="str">
        <f t="shared" si="4"/>
        <v>F</v>
      </c>
      <c r="BK6" s="33" t="str">
        <f t="shared" si="4"/>
        <v>S</v>
      </c>
      <c r="BL6" s="34" t="str">
        <f t="shared" si="4"/>
        <v>S</v>
      </c>
    </row>
    <row r="7" spans="1:64" s="24" customFormat="1" ht="30" hidden="1" customHeight="1" thickBot="1" x14ac:dyDescent="0.3">
      <c r="A7" s="110"/>
      <c r="B7" s="35"/>
      <c r="C7" s="36"/>
      <c r="D7" s="35"/>
      <c r="E7" s="35"/>
      <c r="F7" s="35"/>
      <c r="H7" s="24" t="str">
        <f>IF(OR(ISBLANK(task_start),ISBLANK(task_end)),"",task_end-task_start+1)</f>
        <v/>
      </c>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row>
    <row r="8" spans="1:64" s="24" customFormat="1" ht="30" customHeight="1" thickBot="1" x14ac:dyDescent="0.3">
      <c r="A8" s="110"/>
      <c r="B8" s="74" t="s">
        <v>12</v>
      </c>
      <c r="C8" s="75"/>
      <c r="D8" s="76"/>
      <c r="E8" s="77"/>
      <c r="F8" s="78"/>
      <c r="G8" s="15"/>
      <c r="H8" s="5" t="str">
        <f t="shared" ref="H8:H17" si="5">IF(OR(ISBLANK(task_start),ISBLANK(task_end)),"",task_end-task_start+1)</f>
        <v/>
      </c>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row>
    <row r="9" spans="1:64" s="24" customFormat="1" ht="30" customHeight="1" thickBot="1" x14ac:dyDescent="0.3">
      <c r="A9" s="120" t="s">
        <v>13</v>
      </c>
      <c r="B9" s="80" t="s">
        <v>14</v>
      </c>
      <c r="C9" s="81" t="s">
        <v>15</v>
      </c>
      <c r="D9" s="82">
        <v>1</v>
      </c>
      <c r="E9" s="83">
        <v>45505</v>
      </c>
      <c r="F9" s="83">
        <v>45530</v>
      </c>
      <c r="G9" s="15"/>
      <c r="H9" s="5">
        <f t="shared" si="5"/>
        <v>26</v>
      </c>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row>
    <row r="10" spans="1:64" s="24" customFormat="1" ht="30" customHeight="1" thickBot="1" x14ac:dyDescent="0.3">
      <c r="A10" s="121"/>
      <c r="B10" s="80" t="s">
        <v>16</v>
      </c>
      <c r="C10" s="81" t="s">
        <v>17</v>
      </c>
      <c r="D10" s="82">
        <v>1</v>
      </c>
      <c r="E10" s="83">
        <v>45530</v>
      </c>
      <c r="F10" s="83">
        <v>45540</v>
      </c>
      <c r="G10" s="15"/>
      <c r="H10" s="5"/>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row>
    <row r="11" spans="1:64" s="24" customFormat="1" ht="30" customHeight="1" thickBot="1" x14ac:dyDescent="0.3">
      <c r="A11" s="122"/>
      <c r="B11" s="80" t="s">
        <v>18</v>
      </c>
      <c r="C11" s="81" t="s">
        <v>15</v>
      </c>
      <c r="D11" s="82">
        <v>1</v>
      </c>
      <c r="E11" s="83">
        <v>45530</v>
      </c>
      <c r="F11" s="83">
        <v>45540</v>
      </c>
      <c r="G11" s="15"/>
      <c r="H11" s="5">
        <f t="shared" si="5"/>
        <v>11</v>
      </c>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row>
    <row r="12" spans="1:64" s="44" customFormat="1" ht="30" customHeight="1" thickBot="1" x14ac:dyDescent="0.3">
      <c r="A12" s="109"/>
      <c r="B12" s="64" t="s">
        <v>19</v>
      </c>
      <c r="C12" s="65"/>
      <c r="D12" s="66"/>
      <c r="E12" s="67"/>
      <c r="F12" s="68">
        <v>45535</v>
      </c>
      <c r="G12" s="15"/>
      <c r="H12" s="5" t="str">
        <f t="shared" si="5"/>
        <v/>
      </c>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c r="AW12" s="69"/>
      <c r="AX12" s="69"/>
      <c r="AY12" s="69"/>
      <c r="AZ12" s="69"/>
      <c r="BA12" s="69"/>
      <c r="BB12" s="69"/>
      <c r="BC12" s="69"/>
      <c r="BD12" s="69"/>
      <c r="BE12" s="69"/>
      <c r="BF12" s="69"/>
      <c r="BG12" s="69"/>
      <c r="BH12" s="69"/>
      <c r="BI12" s="69"/>
      <c r="BJ12" s="69"/>
      <c r="BK12" s="69"/>
      <c r="BL12" s="69"/>
    </row>
    <row r="13" spans="1:64" s="44" customFormat="1" ht="30" customHeight="1" thickBot="1" x14ac:dyDescent="0.3">
      <c r="A13" s="120" t="s">
        <v>20</v>
      </c>
      <c r="B13" s="70" t="s">
        <v>21</v>
      </c>
      <c r="C13" s="71" t="s">
        <v>22</v>
      </c>
      <c r="D13" s="72">
        <v>1</v>
      </c>
      <c r="E13" s="73">
        <v>45530</v>
      </c>
      <c r="F13" s="73">
        <v>45535</v>
      </c>
      <c r="G13" s="15"/>
      <c r="H13" s="5">
        <f t="shared" si="5"/>
        <v>6</v>
      </c>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row>
    <row r="14" spans="1:64" s="44" customFormat="1" ht="30" customHeight="1" thickBot="1" x14ac:dyDescent="0.3">
      <c r="A14" s="121"/>
      <c r="B14" s="104" t="s">
        <v>23</v>
      </c>
      <c r="C14" s="105" t="s">
        <v>24</v>
      </c>
      <c r="D14" s="106">
        <v>1</v>
      </c>
      <c r="E14" s="107">
        <v>45530</v>
      </c>
      <c r="F14" s="107">
        <v>45535</v>
      </c>
      <c r="G14" s="15"/>
      <c r="H14" s="5"/>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row>
    <row r="15" spans="1:64" s="44" customFormat="1" ht="30" customHeight="1" thickBot="1" x14ac:dyDescent="0.3">
      <c r="A15" s="121"/>
      <c r="B15" s="70" t="s">
        <v>25</v>
      </c>
      <c r="C15" s="71" t="s">
        <v>26</v>
      </c>
      <c r="D15" s="72">
        <v>1</v>
      </c>
      <c r="E15" s="73">
        <v>45530</v>
      </c>
      <c r="F15" s="73">
        <v>45535</v>
      </c>
      <c r="G15" s="15"/>
      <c r="H15" s="5">
        <f t="shared" si="5"/>
        <v>6</v>
      </c>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row>
    <row r="16" spans="1:64" s="44" customFormat="1" ht="30" customHeight="1" thickBot="1" x14ac:dyDescent="0.3">
      <c r="A16" s="121"/>
      <c r="B16" s="104" t="s">
        <v>27</v>
      </c>
      <c r="C16" s="105" t="s">
        <v>17</v>
      </c>
      <c r="D16" s="106">
        <v>1</v>
      </c>
      <c r="E16" s="107">
        <v>45530</v>
      </c>
      <c r="F16" s="107">
        <v>45535</v>
      </c>
      <c r="G16" s="15"/>
      <c r="H16" s="5"/>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row>
    <row r="17" spans="1:64" s="44" customFormat="1" ht="30" customHeight="1" thickBot="1" x14ac:dyDescent="0.3">
      <c r="A17" s="121"/>
      <c r="B17" s="70" t="s">
        <v>28</v>
      </c>
      <c r="C17" s="71" t="s">
        <v>29</v>
      </c>
      <c r="D17" s="72">
        <v>1</v>
      </c>
      <c r="E17" s="73">
        <v>45530</v>
      </c>
      <c r="F17" s="73">
        <v>45535</v>
      </c>
      <c r="G17" s="15"/>
      <c r="H17" s="5">
        <f t="shared" si="5"/>
        <v>6</v>
      </c>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row>
    <row r="18" spans="1:64" s="44" customFormat="1" ht="30" customHeight="1" thickBot="1" x14ac:dyDescent="0.3">
      <c r="A18" s="122"/>
      <c r="B18" s="104" t="s">
        <v>30</v>
      </c>
      <c r="C18" s="105" t="s">
        <v>24</v>
      </c>
      <c r="D18" s="106">
        <v>1</v>
      </c>
      <c r="E18" s="107">
        <v>45535</v>
      </c>
      <c r="F18" s="107">
        <v>45535</v>
      </c>
      <c r="G18" s="15"/>
      <c r="H18" s="5"/>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row>
    <row r="19" spans="1:64" s="44" customFormat="1" ht="30" customHeight="1" thickBot="1" x14ac:dyDescent="0.3">
      <c r="A19" s="109"/>
      <c r="B19" s="55" t="s">
        <v>31</v>
      </c>
      <c r="C19" s="56"/>
      <c r="D19" s="57"/>
      <c r="E19" s="58"/>
      <c r="F19" s="59">
        <v>45542</v>
      </c>
      <c r="G19" s="15"/>
      <c r="H19" s="5" t="str">
        <f t="shared" ref="H19:H27" si="6">IF(OR(ISBLANK(task_start),ISBLANK(task_end)),"",task_end-task_start+1)</f>
        <v/>
      </c>
    </row>
    <row r="20" spans="1:64" s="44" customFormat="1" ht="30" customHeight="1" thickBot="1" x14ac:dyDescent="0.3">
      <c r="A20" s="120" t="s">
        <v>32</v>
      </c>
      <c r="B20" s="60" t="s">
        <v>33</v>
      </c>
      <c r="C20" s="61" t="s">
        <v>17</v>
      </c>
      <c r="D20" s="62">
        <v>1</v>
      </c>
      <c r="E20" s="63">
        <v>45535</v>
      </c>
      <c r="F20" s="63">
        <v>45542</v>
      </c>
      <c r="G20" s="15"/>
      <c r="H20" s="5">
        <f t="shared" si="6"/>
        <v>8</v>
      </c>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row>
    <row r="21" spans="1:64" s="44" customFormat="1" ht="30" customHeight="1" thickBot="1" x14ac:dyDescent="0.3">
      <c r="A21" s="121"/>
      <c r="B21" s="60" t="s">
        <v>34</v>
      </c>
      <c r="C21" s="61" t="s">
        <v>29</v>
      </c>
      <c r="D21" s="62">
        <v>1</v>
      </c>
      <c r="E21" s="63">
        <v>45535</v>
      </c>
      <c r="F21" s="63">
        <v>45542</v>
      </c>
      <c r="G21" s="15"/>
      <c r="H21" s="5">
        <f t="shared" si="6"/>
        <v>8</v>
      </c>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row>
    <row r="22" spans="1:64" s="44" customFormat="1" ht="30" customHeight="1" thickBot="1" x14ac:dyDescent="0.3">
      <c r="A22" s="121"/>
      <c r="B22" s="60" t="s">
        <v>35</v>
      </c>
      <c r="C22" s="61" t="s">
        <v>29</v>
      </c>
      <c r="D22" s="62">
        <v>1</v>
      </c>
      <c r="E22" s="63">
        <v>45535</v>
      </c>
      <c r="F22" s="63">
        <v>45542</v>
      </c>
      <c r="G22" s="15"/>
      <c r="H22" s="5">
        <f t="shared" si="6"/>
        <v>8</v>
      </c>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row>
    <row r="23" spans="1:64" s="44" customFormat="1" ht="30" customHeight="1" thickBot="1" x14ac:dyDescent="0.3">
      <c r="A23" s="122"/>
      <c r="B23" s="60" t="s">
        <v>36</v>
      </c>
      <c r="C23" s="61" t="s">
        <v>22</v>
      </c>
      <c r="D23" s="62">
        <v>1</v>
      </c>
      <c r="E23" s="63">
        <v>45535</v>
      </c>
      <c r="F23" s="63">
        <v>45542</v>
      </c>
      <c r="G23" s="15"/>
      <c r="H23" s="5">
        <f t="shared" si="6"/>
        <v>8</v>
      </c>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c r="BK23" s="49"/>
      <c r="BL23" s="49"/>
    </row>
    <row r="24" spans="1:64" s="44" customFormat="1" ht="30" customHeight="1" thickBot="1" x14ac:dyDescent="0.3">
      <c r="A24" s="109" t="s">
        <v>37</v>
      </c>
      <c r="B24" s="60" t="s">
        <v>38</v>
      </c>
      <c r="C24" s="61" t="s">
        <v>39</v>
      </c>
      <c r="D24" s="62">
        <v>1</v>
      </c>
      <c r="E24" s="63">
        <v>45535</v>
      </c>
      <c r="F24" s="63">
        <v>45542</v>
      </c>
      <c r="G24" s="15"/>
      <c r="H24" s="5">
        <f t="shared" si="6"/>
        <v>8</v>
      </c>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49"/>
      <c r="BL24" s="49"/>
    </row>
    <row r="25" spans="1:64" s="44" customFormat="1" ht="30" customHeight="1" thickBot="1" x14ac:dyDescent="0.3">
      <c r="A25" s="120" t="s">
        <v>40</v>
      </c>
      <c r="B25" s="60" t="s">
        <v>41</v>
      </c>
      <c r="C25" s="61" t="s">
        <v>24</v>
      </c>
      <c r="D25" s="62">
        <v>1</v>
      </c>
      <c r="E25" s="63">
        <v>45535</v>
      </c>
      <c r="F25" s="63">
        <v>45542</v>
      </c>
      <c r="G25" s="15"/>
      <c r="H25" s="5">
        <f t="shared" si="6"/>
        <v>8</v>
      </c>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c r="BF25" s="49"/>
      <c r="BG25" s="49"/>
      <c r="BH25" s="49"/>
      <c r="BI25" s="49"/>
      <c r="BJ25" s="49"/>
      <c r="BK25" s="49"/>
      <c r="BL25" s="49"/>
    </row>
    <row r="26" spans="1:64" s="44" customFormat="1" ht="30" customHeight="1" thickBot="1" x14ac:dyDescent="0.3">
      <c r="A26" s="121"/>
      <c r="B26" s="60" t="s">
        <v>42</v>
      </c>
      <c r="C26" s="61" t="s">
        <v>15</v>
      </c>
      <c r="D26" s="62">
        <v>1</v>
      </c>
      <c r="E26" s="63">
        <v>45535</v>
      </c>
      <c r="F26" s="63">
        <v>45542</v>
      </c>
      <c r="G26" s="15"/>
      <c r="H26" s="5"/>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c r="BF26" s="49"/>
      <c r="BG26" s="49"/>
      <c r="BH26" s="49"/>
      <c r="BI26" s="49"/>
      <c r="BJ26" s="49"/>
      <c r="BK26" s="49"/>
      <c r="BL26" s="49"/>
    </row>
    <row r="27" spans="1:64" s="44" customFormat="1" ht="30" customHeight="1" thickBot="1" x14ac:dyDescent="0.3">
      <c r="A27" s="121"/>
      <c r="B27" s="60" t="s">
        <v>43</v>
      </c>
      <c r="C27" s="61" t="s">
        <v>17</v>
      </c>
      <c r="D27" s="62">
        <v>1</v>
      </c>
      <c r="E27" s="63">
        <v>45535</v>
      </c>
      <c r="F27" s="63">
        <v>45542</v>
      </c>
      <c r="G27" s="15"/>
      <c r="H27" s="5">
        <f t="shared" si="6"/>
        <v>8</v>
      </c>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c r="BF27" s="49"/>
      <c r="BG27" s="49"/>
      <c r="BH27" s="49"/>
      <c r="BI27" s="49"/>
      <c r="BJ27" s="49"/>
      <c r="BK27" s="49"/>
      <c r="BL27" s="49"/>
    </row>
    <row r="28" spans="1:64" s="44" customFormat="1" ht="30" customHeight="1" thickBot="1" x14ac:dyDescent="0.3">
      <c r="A28" s="121"/>
      <c r="B28" s="60" t="s">
        <v>44</v>
      </c>
      <c r="C28" s="61" t="s">
        <v>22</v>
      </c>
      <c r="D28" s="62">
        <v>1</v>
      </c>
      <c r="E28" s="63">
        <v>45535</v>
      </c>
      <c r="F28" s="63">
        <v>45542</v>
      </c>
      <c r="G28" s="15"/>
      <c r="H28" s="5"/>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c r="BF28" s="49"/>
      <c r="BG28" s="49"/>
      <c r="BH28" s="49"/>
      <c r="BI28" s="49"/>
      <c r="BJ28" s="49"/>
      <c r="BK28" s="49"/>
      <c r="BL28" s="49"/>
    </row>
    <row r="29" spans="1:64" s="44" customFormat="1" ht="30" customHeight="1" thickBot="1" x14ac:dyDescent="0.3">
      <c r="A29" s="121"/>
      <c r="B29" s="60" t="s">
        <v>45</v>
      </c>
      <c r="C29" s="61" t="s">
        <v>26</v>
      </c>
      <c r="D29" s="62">
        <v>1</v>
      </c>
      <c r="E29" s="63">
        <v>45535</v>
      </c>
      <c r="F29" s="63">
        <v>45542</v>
      </c>
      <c r="G29" s="15"/>
      <c r="H29" s="5"/>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c r="BF29" s="49"/>
      <c r="BG29" s="49"/>
      <c r="BH29" s="49"/>
      <c r="BI29" s="49"/>
      <c r="BJ29" s="49"/>
      <c r="BK29" s="49"/>
      <c r="BL29" s="49"/>
    </row>
    <row r="30" spans="1:64" s="44" customFormat="1" ht="30" customHeight="1" thickBot="1" x14ac:dyDescent="0.3">
      <c r="A30" s="121"/>
      <c r="B30" s="60" t="s">
        <v>46</v>
      </c>
      <c r="C30" s="61" t="s">
        <v>29</v>
      </c>
      <c r="D30" s="62">
        <v>1</v>
      </c>
      <c r="E30" s="63">
        <v>45535</v>
      </c>
      <c r="F30" s="63">
        <v>45542</v>
      </c>
      <c r="G30" s="15"/>
      <c r="H30" s="5"/>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c r="BF30" s="49"/>
      <c r="BG30" s="49"/>
      <c r="BH30" s="49"/>
      <c r="BI30" s="49"/>
      <c r="BJ30" s="49"/>
      <c r="BK30" s="49"/>
      <c r="BL30" s="49"/>
    </row>
    <row r="31" spans="1:64" s="44" customFormat="1" ht="30" customHeight="1" thickBot="1" x14ac:dyDescent="0.3">
      <c r="A31" s="122"/>
      <c r="B31" s="60" t="s">
        <v>47</v>
      </c>
      <c r="C31" s="61" t="s">
        <v>26</v>
      </c>
      <c r="D31" s="62">
        <v>1</v>
      </c>
      <c r="E31" s="63">
        <v>45535</v>
      </c>
      <c r="F31" s="63">
        <v>45542</v>
      </c>
      <c r="G31" s="15"/>
      <c r="H31" s="5"/>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c r="BF31" s="49"/>
      <c r="BG31" s="49"/>
      <c r="BH31" s="49"/>
      <c r="BI31" s="49"/>
      <c r="BJ31" s="49"/>
      <c r="BK31" s="49"/>
      <c r="BL31" s="49"/>
    </row>
    <row r="32" spans="1:64" s="44" customFormat="1" ht="30" customHeight="1" thickBot="1" x14ac:dyDescent="0.3">
      <c r="A32" s="109" t="s">
        <v>48</v>
      </c>
      <c r="B32" s="60" t="s">
        <v>49</v>
      </c>
      <c r="C32" s="61" t="s">
        <v>24</v>
      </c>
      <c r="D32" s="62">
        <v>1</v>
      </c>
      <c r="E32" s="63">
        <v>45535</v>
      </c>
      <c r="F32" s="63">
        <v>45542</v>
      </c>
      <c r="G32" s="15"/>
      <c r="H32" s="5"/>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c r="BF32" s="49"/>
      <c r="BG32" s="49"/>
      <c r="BH32" s="49"/>
      <c r="BI32" s="49"/>
      <c r="BJ32" s="49"/>
      <c r="BK32" s="49"/>
      <c r="BL32" s="49"/>
    </row>
    <row r="33" spans="1:64" s="44" customFormat="1" ht="30" customHeight="1" thickBot="1" x14ac:dyDescent="0.3">
      <c r="A33" s="120" t="s">
        <v>50</v>
      </c>
      <c r="B33" s="60" t="s">
        <v>51</v>
      </c>
      <c r="C33" s="61" t="s">
        <v>22</v>
      </c>
      <c r="D33" s="62">
        <v>1</v>
      </c>
      <c r="E33" s="63">
        <v>45535</v>
      </c>
      <c r="F33" s="63">
        <v>45542</v>
      </c>
      <c r="G33" s="15"/>
      <c r="H33" s="5"/>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c r="BF33" s="49"/>
      <c r="BG33" s="49"/>
      <c r="BH33" s="49"/>
      <c r="BI33" s="49"/>
      <c r="BJ33" s="49"/>
      <c r="BK33" s="49"/>
      <c r="BL33" s="49"/>
    </row>
    <row r="34" spans="1:64" s="44" customFormat="1" ht="30" customHeight="1" thickBot="1" x14ac:dyDescent="0.3">
      <c r="A34" s="122"/>
      <c r="B34" s="60" t="s">
        <v>52</v>
      </c>
      <c r="C34" s="61" t="s">
        <v>29</v>
      </c>
      <c r="D34" s="62">
        <v>1</v>
      </c>
      <c r="E34" s="63">
        <v>45535</v>
      </c>
      <c r="F34" s="63">
        <v>45542</v>
      </c>
      <c r="G34" s="15"/>
      <c r="H34" s="5"/>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49"/>
      <c r="BG34" s="49"/>
      <c r="BH34" s="49"/>
      <c r="BI34" s="49"/>
      <c r="BJ34" s="49"/>
      <c r="BK34" s="49"/>
      <c r="BL34" s="49"/>
    </row>
    <row r="35" spans="1:64" s="44" customFormat="1" ht="30" customHeight="1" thickBot="1" x14ac:dyDescent="0.3">
      <c r="A35" s="109"/>
      <c r="B35" s="38" t="s">
        <v>53</v>
      </c>
      <c r="C35" s="39"/>
      <c r="D35" s="40"/>
      <c r="E35" s="41"/>
      <c r="F35" s="42">
        <v>45560</v>
      </c>
      <c r="G35" s="15"/>
      <c r="H35" s="5" t="str">
        <f t="shared" ref="H35:H213" si="7">IF(OR(ISBLANK(task_start),ISBLANK(task_end)),"",task_end-task_start+1)</f>
        <v/>
      </c>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row>
    <row r="36" spans="1:64" s="44" customFormat="1" ht="30" customHeight="1" thickBot="1" x14ac:dyDescent="0.3">
      <c r="A36" s="117" t="s">
        <v>54</v>
      </c>
      <c r="B36" s="45" t="s">
        <v>55</v>
      </c>
      <c r="C36" s="46" t="s">
        <v>17</v>
      </c>
      <c r="D36" s="47">
        <v>1</v>
      </c>
      <c r="E36" s="48">
        <v>45531</v>
      </c>
      <c r="F36" s="48">
        <v>45560</v>
      </c>
      <c r="G36" s="15"/>
      <c r="H36" s="5"/>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c r="BG36" s="49"/>
      <c r="BH36" s="49"/>
      <c r="BI36" s="49"/>
      <c r="BJ36" s="49"/>
      <c r="BK36" s="49"/>
      <c r="BL36" s="49"/>
    </row>
    <row r="37" spans="1:64" s="44" customFormat="1" ht="30" customHeight="1" thickBot="1" x14ac:dyDescent="0.3">
      <c r="A37" s="118"/>
      <c r="B37" s="45" t="s">
        <v>56</v>
      </c>
      <c r="C37" s="46" t="s">
        <v>17</v>
      </c>
      <c r="D37" s="47">
        <v>1</v>
      </c>
      <c r="E37" s="48">
        <v>45531</v>
      </c>
      <c r="F37" s="48">
        <v>45560</v>
      </c>
      <c r="G37" s="15"/>
      <c r="H37" s="5"/>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row>
    <row r="38" spans="1:64" s="44" customFormat="1" ht="30" customHeight="1" thickBot="1" x14ac:dyDescent="0.3">
      <c r="A38" s="118"/>
      <c r="B38" s="45" t="s">
        <v>57</v>
      </c>
      <c r="C38" s="46" t="s">
        <v>17</v>
      </c>
      <c r="D38" s="47">
        <v>1</v>
      </c>
      <c r="E38" s="48">
        <v>45531</v>
      </c>
      <c r="F38" s="48">
        <v>45560</v>
      </c>
      <c r="G38" s="15"/>
      <c r="H38" s="5"/>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row>
    <row r="39" spans="1:64" s="44" customFormat="1" ht="30" customHeight="1" thickBot="1" x14ac:dyDescent="0.3">
      <c r="A39" s="118"/>
      <c r="B39" s="45" t="s">
        <v>58</v>
      </c>
      <c r="C39" s="46" t="s">
        <v>17</v>
      </c>
      <c r="D39" s="47">
        <v>1</v>
      </c>
      <c r="E39" s="48">
        <v>45531</v>
      </c>
      <c r="F39" s="48">
        <v>45560</v>
      </c>
      <c r="G39" s="15"/>
      <c r="H39" s="5"/>
      <c r="I39" s="49"/>
      <c r="J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row>
    <row r="40" spans="1:64" s="44" customFormat="1" ht="30" customHeight="1" thickBot="1" x14ac:dyDescent="0.3">
      <c r="A40" s="119"/>
      <c r="B40" s="45" t="s">
        <v>59</v>
      </c>
      <c r="C40" s="46" t="s">
        <v>17</v>
      </c>
      <c r="D40" s="47">
        <v>1</v>
      </c>
      <c r="E40" s="48">
        <v>45531</v>
      </c>
      <c r="F40" s="48">
        <v>45560</v>
      </c>
      <c r="G40" s="15"/>
      <c r="H40" s="5"/>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row>
    <row r="41" spans="1:64" s="44" customFormat="1" ht="30" customHeight="1" thickBot="1" x14ac:dyDescent="0.3">
      <c r="A41" s="117" t="s">
        <v>60</v>
      </c>
      <c r="B41" s="45" t="s">
        <v>61</v>
      </c>
      <c r="C41" s="46" t="s">
        <v>26</v>
      </c>
      <c r="D41" s="47">
        <v>1</v>
      </c>
      <c r="E41" s="48">
        <v>45531</v>
      </c>
      <c r="F41" s="48">
        <v>45560</v>
      </c>
      <c r="G41" s="15"/>
      <c r="H41" s="5"/>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row>
    <row r="42" spans="1:64" s="44" customFormat="1" ht="30" customHeight="1" thickBot="1" x14ac:dyDescent="0.3">
      <c r="A42" s="118"/>
      <c r="B42" s="111" t="s">
        <v>62</v>
      </c>
      <c r="C42" s="46" t="s">
        <v>26</v>
      </c>
      <c r="D42" s="47">
        <v>1</v>
      </c>
      <c r="E42" s="48">
        <v>45531</v>
      </c>
      <c r="F42" s="48">
        <v>45560</v>
      </c>
      <c r="G42" s="15"/>
      <c r="H42" s="5"/>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row>
    <row r="43" spans="1:64" s="44" customFormat="1" ht="30" customHeight="1" thickBot="1" x14ac:dyDescent="0.3">
      <c r="A43" s="118"/>
      <c r="B43" s="45" t="s">
        <v>63</v>
      </c>
      <c r="C43" s="46" t="s">
        <v>64</v>
      </c>
      <c r="D43" s="47">
        <v>1</v>
      </c>
      <c r="E43" s="48">
        <v>45531</v>
      </c>
      <c r="F43" s="48">
        <v>45560</v>
      </c>
      <c r="G43" s="15"/>
      <c r="H43" s="5"/>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row>
    <row r="44" spans="1:64" s="44" customFormat="1" ht="30" customHeight="1" thickBot="1" x14ac:dyDescent="0.3">
      <c r="A44" s="118"/>
      <c r="B44" s="45" t="s">
        <v>65</v>
      </c>
      <c r="C44" s="46" t="s">
        <v>17</v>
      </c>
      <c r="D44" s="47">
        <v>1</v>
      </c>
      <c r="E44" s="48">
        <v>45531</v>
      </c>
      <c r="F44" s="48">
        <v>45560</v>
      </c>
      <c r="G44" s="15"/>
      <c r="H44" s="5"/>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row>
    <row r="45" spans="1:64" s="44" customFormat="1" ht="30" customHeight="1" thickBot="1" x14ac:dyDescent="0.3">
      <c r="A45" s="118"/>
      <c r="B45" s="45" t="s">
        <v>66</v>
      </c>
      <c r="C45" s="46" t="s">
        <v>26</v>
      </c>
      <c r="D45" s="47">
        <v>1</v>
      </c>
      <c r="E45" s="48">
        <v>45531</v>
      </c>
      <c r="F45" s="48">
        <v>45560</v>
      </c>
      <c r="G45" s="15"/>
      <c r="H45" s="5"/>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row>
    <row r="46" spans="1:64" s="44" customFormat="1" ht="30" customHeight="1" thickBot="1" x14ac:dyDescent="0.3">
      <c r="A46" s="118"/>
      <c r="B46" s="45" t="s">
        <v>67</v>
      </c>
      <c r="C46" s="46" t="s">
        <v>26</v>
      </c>
      <c r="D46" s="47">
        <v>1</v>
      </c>
      <c r="E46" s="48">
        <v>45531</v>
      </c>
      <c r="F46" s="48">
        <v>45560</v>
      </c>
      <c r="G46" s="15"/>
      <c r="H46" s="5"/>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row>
    <row r="47" spans="1:64" s="44" customFormat="1" ht="30" customHeight="1" thickBot="1" x14ac:dyDescent="0.3">
      <c r="A47" s="118"/>
      <c r="B47" s="45" t="s">
        <v>68</v>
      </c>
      <c r="C47" s="46" t="s">
        <v>29</v>
      </c>
      <c r="D47" s="47">
        <v>1</v>
      </c>
      <c r="E47" s="48">
        <v>45531</v>
      </c>
      <c r="F47" s="48">
        <v>45560</v>
      </c>
      <c r="G47" s="15"/>
      <c r="H47" s="5"/>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row>
    <row r="48" spans="1:64" s="44" customFormat="1" ht="30" customHeight="1" thickBot="1" x14ac:dyDescent="0.3">
      <c r="A48" s="118"/>
      <c r="B48" s="45" t="s">
        <v>69</v>
      </c>
      <c r="C48" s="46" t="s">
        <v>15</v>
      </c>
      <c r="D48" s="47">
        <v>1</v>
      </c>
      <c r="E48" s="48">
        <v>45531</v>
      </c>
      <c r="F48" s="48">
        <v>45560</v>
      </c>
      <c r="G48" s="15"/>
      <c r="H48" s="5"/>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row>
    <row r="49" spans="1:64" s="44" customFormat="1" ht="30" customHeight="1" thickBot="1" x14ac:dyDescent="0.3">
      <c r="A49" s="118"/>
      <c r="B49" s="45" t="s">
        <v>70</v>
      </c>
      <c r="C49" s="46" t="s">
        <v>15</v>
      </c>
      <c r="D49" s="47">
        <v>1</v>
      </c>
      <c r="E49" s="48">
        <v>45531</v>
      </c>
      <c r="F49" s="48">
        <v>45560</v>
      </c>
      <c r="G49" s="15"/>
      <c r="H49" s="5"/>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row>
    <row r="50" spans="1:64" s="44" customFormat="1" ht="30" customHeight="1" thickBot="1" x14ac:dyDescent="0.3">
      <c r="A50" s="118"/>
      <c r="B50" s="45" t="s">
        <v>71</v>
      </c>
      <c r="C50" s="46" t="s">
        <v>72</v>
      </c>
      <c r="D50" s="47">
        <v>1</v>
      </c>
      <c r="E50" s="48">
        <v>45531</v>
      </c>
      <c r="F50" s="48">
        <v>45560</v>
      </c>
      <c r="G50" s="15"/>
      <c r="H50" s="5"/>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row>
    <row r="51" spans="1:64" s="44" customFormat="1" ht="30" customHeight="1" thickBot="1" x14ac:dyDescent="0.3">
      <c r="A51" s="118"/>
      <c r="B51" s="45" t="s">
        <v>73</v>
      </c>
      <c r="C51" s="46" t="s">
        <v>74</v>
      </c>
      <c r="D51" s="47">
        <v>1</v>
      </c>
      <c r="E51" s="48">
        <v>45531</v>
      </c>
      <c r="F51" s="48">
        <v>45560</v>
      </c>
      <c r="G51" s="15"/>
      <c r="H51" s="5"/>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row>
    <row r="52" spans="1:64" s="44" customFormat="1" ht="30" customHeight="1" thickBot="1" x14ac:dyDescent="0.3">
      <c r="A52" s="118"/>
      <c r="B52" s="45" t="s">
        <v>75</v>
      </c>
      <c r="C52" s="46" t="s">
        <v>76</v>
      </c>
      <c r="D52" s="47">
        <v>1</v>
      </c>
      <c r="E52" s="48">
        <v>45531</v>
      </c>
      <c r="F52" s="48">
        <v>45560</v>
      </c>
      <c r="G52" s="15"/>
      <c r="H52" s="5"/>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row>
    <row r="53" spans="1:64" s="44" customFormat="1" ht="30" customHeight="1" thickBot="1" x14ac:dyDescent="0.3">
      <c r="A53" s="119"/>
      <c r="B53" s="45" t="s">
        <v>77</v>
      </c>
      <c r="C53" s="46" t="s">
        <v>78</v>
      </c>
      <c r="D53" s="47">
        <v>1</v>
      </c>
      <c r="E53" s="48">
        <v>45531</v>
      </c>
      <c r="F53" s="48">
        <v>45560</v>
      </c>
      <c r="G53" s="15"/>
      <c r="H53" s="5"/>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row>
    <row r="54" spans="1:64" s="44" customFormat="1" ht="30" customHeight="1" thickBot="1" x14ac:dyDescent="0.3">
      <c r="A54" s="109" t="s">
        <v>79</v>
      </c>
      <c r="B54" s="45" t="s">
        <v>80</v>
      </c>
      <c r="C54" s="46" t="s">
        <v>24</v>
      </c>
      <c r="D54" s="47">
        <v>1</v>
      </c>
      <c r="E54" s="48">
        <v>45531</v>
      </c>
      <c r="F54" s="48">
        <v>45560</v>
      </c>
      <c r="G54" s="15"/>
      <c r="H54" s="5"/>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row>
    <row r="55" spans="1:64" s="44" customFormat="1" ht="30" customHeight="1" thickBot="1" x14ac:dyDescent="0.3">
      <c r="A55" s="120" t="s">
        <v>81</v>
      </c>
      <c r="B55" s="45" t="s">
        <v>82</v>
      </c>
      <c r="C55" s="46" t="s">
        <v>64</v>
      </c>
      <c r="D55" s="47">
        <v>1</v>
      </c>
      <c r="E55" s="48">
        <v>45531</v>
      </c>
      <c r="F55" s="48">
        <v>45560</v>
      </c>
      <c r="G55" s="15"/>
      <c r="H55" s="5"/>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row>
    <row r="56" spans="1:64" s="44" customFormat="1" ht="30" customHeight="1" thickBot="1" x14ac:dyDescent="0.3">
      <c r="A56" s="122"/>
      <c r="B56" s="45" t="s">
        <v>83</v>
      </c>
      <c r="C56" s="46" t="s">
        <v>22</v>
      </c>
      <c r="D56" s="47">
        <v>1</v>
      </c>
      <c r="E56" s="48">
        <v>45531</v>
      </c>
      <c r="F56" s="48">
        <v>45560</v>
      </c>
      <c r="G56" s="15"/>
      <c r="H56" s="5"/>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row>
    <row r="57" spans="1:64" s="44" customFormat="1" ht="30" customHeight="1" thickBot="1" x14ac:dyDescent="0.3">
      <c r="A57" s="108" t="s">
        <v>84</v>
      </c>
      <c r="B57" s="45" t="s">
        <v>23</v>
      </c>
      <c r="C57" s="46" t="s">
        <v>24</v>
      </c>
      <c r="D57" s="47">
        <v>1</v>
      </c>
      <c r="E57" s="48">
        <v>45531</v>
      </c>
      <c r="F57" s="48">
        <v>45560</v>
      </c>
      <c r="G57" s="15"/>
      <c r="H57" s="5"/>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row>
    <row r="58" spans="1:64" s="44" customFormat="1" ht="30" customHeight="1" thickBot="1" x14ac:dyDescent="0.3">
      <c r="A58" s="109"/>
      <c r="B58" s="55" t="s">
        <v>85</v>
      </c>
      <c r="C58" s="56"/>
      <c r="D58" s="57"/>
      <c r="E58" s="58"/>
      <c r="F58" s="59">
        <v>45576</v>
      </c>
      <c r="G58" s="15"/>
      <c r="H58" s="5" t="str">
        <f t="shared" si="7"/>
        <v/>
      </c>
    </row>
    <row r="59" spans="1:64" s="44" customFormat="1" ht="30" customHeight="1" thickBot="1" x14ac:dyDescent="0.3">
      <c r="A59" s="120" t="s">
        <v>86</v>
      </c>
      <c r="B59" s="60" t="s">
        <v>87</v>
      </c>
      <c r="C59" s="61" t="s">
        <v>15</v>
      </c>
      <c r="D59" s="62">
        <v>1</v>
      </c>
      <c r="E59" s="63">
        <v>45550</v>
      </c>
      <c r="F59" s="63">
        <v>45576</v>
      </c>
      <c r="G59" s="15"/>
      <c r="H59" s="5">
        <f t="shared" si="7"/>
        <v>27</v>
      </c>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row>
    <row r="60" spans="1:64" s="44" customFormat="1" ht="30" customHeight="1" thickBot="1" x14ac:dyDescent="0.3">
      <c r="A60" s="121"/>
      <c r="B60" s="60" t="s">
        <v>88</v>
      </c>
      <c r="C60" s="61" t="s">
        <v>24</v>
      </c>
      <c r="D60" s="62">
        <v>1</v>
      </c>
      <c r="E60" s="63">
        <v>45550</v>
      </c>
      <c r="F60" s="63">
        <v>45576</v>
      </c>
      <c r="G60" s="15"/>
      <c r="H60" s="5"/>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row>
    <row r="61" spans="1:64" s="44" customFormat="1" ht="30" customHeight="1" thickBot="1" x14ac:dyDescent="0.3">
      <c r="A61" s="121"/>
      <c r="B61" s="60" t="s">
        <v>89</v>
      </c>
      <c r="C61" s="61" t="s">
        <v>24</v>
      </c>
      <c r="D61" s="62">
        <v>1</v>
      </c>
      <c r="E61" s="63">
        <v>45550</v>
      </c>
      <c r="F61" s="63">
        <v>45576</v>
      </c>
      <c r="G61" s="15"/>
      <c r="H61" s="5"/>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row>
    <row r="62" spans="1:64" s="44" customFormat="1" ht="30" customHeight="1" thickBot="1" x14ac:dyDescent="0.3">
      <c r="A62" s="122"/>
      <c r="B62" s="60" t="s">
        <v>90</v>
      </c>
      <c r="C62" s="61" t="s">
        <v>15</v>
      </c>
      <c r="D62" s="62">
        <v>1</v>
      </c>
      <c r="E62" s="63">
        <v>45550</v>
      </c>
      <c r="F62" s="63">
        <v>45576</v>
      </c>
      <c r="G62" s="15"/>
      <c r="H62" s="5">
        <f t="shared" si="7"/>
        <v>27</v>
      </c>
      <c r="I62" s="49"/>
      <c r="J62" s="49"/>
      <c r="K62" s="49"/>
      <c r="L62" s="49"/>
      <c r="M62" s="49"/>
      <c r="N62" s="49"/>
      <c r="O62" s="49"/>
      <c r="P62" s="49"/>
      <c r="Q62" s="49"/>
      <c r="R62" s="49"/>
      <c r="S62" s="49"/>
      <c r="T62" s="49"/>
      <c r="U62" s="54"/>
      <c r="V62" s="54"/>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c r="BF62" s="49"/>
      <c r="BG62" s="49"/>
      <c r="BH62" s="49"/>
      <c r="BI62" s="49"/>
      <c r="BJ62" s="49"/>
      <c r="BK62" s="49"/>
      <c r="BL62" s="49"/>
    </row>
    <row r="63" spans="1:64" s="44" customFormat="1" ht="30" customHeight="1" thickBot="1" x14ac:dyDescent="0.3">
      <c r="A63" s="109"/>
      <c r="B63" s="64" t="s">
        <v>91</v>
      </c>
      <c r="C63" s="65"/>
      <c r="D63" s="66"/>
      <c r="E63" s="67"/>
      <c r="F63" s="68">
        <v>45581</v>
      </c>
      <c r="G63" s="15"/>
      <c r="H63" s="5" t="str">
        <f t="shared" si="7"/>
        <v/>
      </c>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c r="AW63" s="69"/>
      <c r="AX63" s="69"/>
      <c r="AY63" s="69"/>
      <c r="AZ63" s="69"/>
      <c r="BA63" s="69"/>
      <c r="BB63" s="69"/>
      <c r="BC63" s="69"/>
      <c r="BD63" s="69"/>
      <c r="BE63" s="69"/>
      <c r="BF63" s="69"/>
      <c r="BG63" s="69"/>
      <c r="BH63" s="69"/>
      <c r="BI63" s="69"/>
      <c r="BJ63" s="69"/>
      <c r="BK63" s="69"/>
      <c r="BL63" s="69"/>
    </row>
    <row r="64" spans="1:64" s="44" customFormat="1" ht="30" customHeight="1" thickBot="1" x14ac:dyDescent="0.3">
      <c r="A64" s="120" t="s">
        <v>54</v>
      </c>
      <c r="B64" s="70" t="s">
        <v>55</v>
      </c>
      <c r="C64" s="71" t="s">
        <v>17</v>
      </c>
      <c r="D64" s="72">
        <v>1</v>
      </c>
      <c r="E64" s="73">
        <v>45560</v>
      </c>
      <c r="F64" s="73">
        <v>45581</v>
      </c>
      <c r="G64" s="15"/>
      <c r="H64" s="5">
        <f t="shared" si="7"/>
        <v>22</v>
      </c>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AU64" s="49"/>
      <c r="AV64" s="49"/>
      <c r="AW64" s="49"/>
      <c r="AX64" s="49"/>
      <c r="AY64" s="49"/>
      <c r="AZ64" s="49"/>
      <c r="BA64" s="49"/>
      <c r="BB64" s="49"/>
      <c r="BC64" s="49"/>
      <c r="BD64" s="49"/>
      <c r="BE64" s="49"/>
      <c r="BF64" s="49"/>
      <c r="BG64" s="49"/>
      <c r="BH64" s="49"/>
      <c r="BI64" s="49"/>
      <c r="BJ64" s="49"/>
      <c r="BK64" s="49"/>
      <c r="BL64" s="49"/>
    </row>
    <row r="65" spans="1:64" s="44" customFormat="1" ht="30" customHeight="1" thickBot="1" x14ac:dyDescent="0.3">
      <c r="A65" s="121"/>
      <c r="B65" s="70" t="s">
        <v>92</v>
      </c>
      <c r="C65" s="71" t="s">
        <v>17</v>
      </c>
      <c r="D65" s="72">
        <v>1</v>
      </c>
      <c r="E65" s="73">
        <v>45560</v>
      </c>
      <c r="F65" s="73">
        <v>45581</v>
      </c>
      <c r="G65" s="15"/>
      <c r="H65" s="5"/>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c r="BI65" s="49"/>
      <c r="BJ65" s="49"/>
      <c r="BK65" s="49"/>
      <c r="BL65" s="49"/>
    </row>
    <row r="66" spans="1:64" s="44" customFormat="1" ht="30" customHeight="1" thickBot="1" x14ac:dyDescent="0.3">
      <c r="A66" s="121"/>
      <c r="B66" s="70" t="s">
        <v>57</v>
      </c>
      <c r="C66" s="71" t="s">
        <v>17</v>
      </c>
      <c r="D66" s="72">
        <v>1</v>
      </c>
      <c r="E66" s="73">
        <v>45560</v>
      </c>
      <c r="F66" s="73">
        <v>45581</v>
      </c>
      <c r="G66" s="15"/>
      <c r="H66" s="5"/>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c r="BF66" s="49"/>
      <c r="BG66" s="49"/>
      <c r="BH66" s="49"/>
      <c r="BI66" s="49"/>
      <c r="BJ66" s="49"/>
      <c r="BK66" s="49"/>
      <c r="BL66" s="49"/>
    </row>
    <row r="67" spans="1:64" s="44" customFormat="1" ht="30" customHeight="1" thickBot="1" x14ac:dyDescent="0.3">
      <c r="A67" s="122"/>
      <c r="B67" s="70" t="s">
        <v>93</v>
      </c>
      <c r="C67" s="71" t="s">
        <v>17</v>
      </c>
      <c r="D67" s="72">
        <v>1</v>
      </c>
      <c r="E67" s="73">
        <v>45560</v>
      </c>
      <c r="F67" s="73">
        <v>45581</v>
      </c>
      <c r="G67" s="15"/>
      <c r="H67" s="5">
        <f t="shared" si="7"/>
        <v>22</v>
      </c>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49"/>
      <c r="BJ67" s="49"/>
      <c r="BK67" s="49"/>
      <c r="BL67" s="49"/>
    </row>
    <row r="68" spans="1:64" s="44" customFormat="1" ht="30" customHeight="1" thickBot="1" x14ac:dyDescent="0.3">
      <c r="A68" s="120" t="s">
        <v>60</v>
      </c>
      <c r="B68" s="70" t="s">
        <v>94</v>
      </c>
      <c r="C68" s="71" t="s">
        <v>95</v>
      </c>
      <c r="D68" s="72">
        <v>1</v>
      </c>
      <c r="E68" s="73">
        <v>45560</v>
      </c>
      <c r="F68" s="73">
        <v>45581</v>
      </c>
      <c r="G68" s="15"/>
      <c r="H68" s="5">
        <f t="shared" si="7"/>
        <v>22</v>
      </c>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c r="BF68" s="49"/>
      <c r="BG68" s="49"/>
      <c r="BH68" s="49"/>
      <c r="BI68" s="49"/>
      <c r="BJ68" s="49"/>
      <c r="BK68" s="49"/>
      <c r="BL68" s="49"/>
    </row>
    <row r="69" spans="1:64" s="44" customFormat="1" ht="30" customHeight="1" thickBot="1" x14ac:dyDescent="0.3">
      <c r="A69" s="121"/>
      <c r="B69" s="70" t="s">
        <v>96</v>
      </c>
      <c r="C69" s="71" t="s">
        <v>17</v>
      </c>
      <c r="D69" s="72">
        <v>1</v>
      </c>
      <c r="E69" s="73">
        <v>45560</v>
      </c>
      <c r="F69" s="73">
        <v>45581</v>
      </c>
      <c r="G69" s="15"/>
      <c r="H69" s="5"/>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c r="BI69" s="49"/>
      <c r="BJ69" s="49"/>
      <c r="BK69" s="49"/>
      <c r="BL69" s="49"/>
    </row>
    <row r="70" spans="1:64" s="44" customFormat="1" ht="30" customHeight="1" thickBot="1" x14ac:dyDescent="0.3">
      <c r="A70" s="121"/>
      <c r="B70" s="70" t="s">
        <v>97</v>
      </c>
      <c r="C70" s="71" t="s">
        <v>64</v>
      </c>
      <c r="D70" s="72">
        <v>1</v>
      </c>
      <c r="E70" s="73">
        <v>45560</v>
      </c>
      <c r="F70" s="73">
        <v>45581</v>
      </c>
      <c r="G70" s="15"/>
      <c r="H70" s="5"/>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49"/>
      <c r="BH70" s="49"/>
      <c r="BI70" s="49"/>
      <c r="BJ70" s="49"/>
      <c r="BK70" s="49"/>
      <c r="BL70" s="49"/>
    </row>
    <row r="71" spans="1:64" s="44" customFormat="1" ht="30" customHeight="1" thickBot="1" x14ac:dyDescent="0.3">
      <c r="A71" s="121"/>
      <c r="B71" s="70" t="s">
        <v>98</v>
      </c>
      <c r="C71" s="71" t="s">
        <v>64</v>
      </c>
      <c r="D71" s="72">
        <v>1</v>
      </c>
      <c r="E71" s="73">
        <v>45560</v>
      </c>
      <c r="F71" s="73">
        <v>45581</v>
      </c>
      <c r="G71" s="15"/>
      <c r="H71" s="5"/>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49"/>
      <c r="BH71" s="49"/>
      <c r="BI71" s="49"/>
      <c r="BJ71" s="49"/>
      <c r="BK71" s="49"/>
      <c r="BL71" s="49"/>
    </row>
    <row r="72" spans="1:64" s="44" customFormat="1" ht="30" customHeight="1" thickBot="1" x14ac:dyDescent="0.3">
      <c r="A72" s="121"/>
      <c r="B72" s="70" t="s">
        <v>99</v>
      </c>
      <c r="C72" s="71" t="s">
        <v>64</v>
      </c>
      <c r="D72" s="72">
        <v>1</v>
      </c>
      <c r="E72" s="73">
        <v>45560</v>
      </c>
      <c r="F72" s="73">
        <v>45581</v>
      </c>
      <c r="G72" s="15"/>
      <c r="H72" s="5"/>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c r="BI72" s="49"/>
      <c r="BJ72" s="49"/>
      <c r="BK72" s="49"/>
      <c r="BL72" s="49"/>
    </row>
    <row r="73" spans="1:64" s="44" customFormat="1" ht="30" customHeight="1" thickBot="1" x14ac:dyDescent="0.3">
      <c r="A73" s="121"/>
      <c r="B73" s="70" t="s">
        <v>100</v>
      </c>
      <c r="C73" s="71" t="s">
        <v>17</v>
      </c>
      <c r="D73" s="72">
        <v>1</v>
      </c>
      <c r="E73" s="73">
        <v>45560</v>
      </c>
      <c r="F73" s="73">
        <v>45581</v>
      </c>
      <c r="G73" s="15"/>
      <c r="H73" s="5"/>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c r="BI73" s="49"/>
      <c r="BJ73" s="49"/>
      <c r="BK73" s="49"/>
      <c r="BL73" s="49"/>
    </row>
    <row r="74" spans="1:64" s="44" customFormat="1" ht="30" customHeight="1" thickBot="1" x14ac:dyDescent="0.3">
      <c r="A74" s="121"/>
      <c r="B74" s="70" t="s">
        <v>101</v>
      </c>
      <c r="C74" s="71" t="s">
        <v>64</v>
      </c>
      <c r="D74" s="72">
        <v>1</v>
      </c>
      <c r="E74" s="73">
        <v>45560</v>
      </c>
      <c r="F74" s="73">
        <v>45581</v>
      </c>
      <c r="G74" s="15"/>
      <c r="H74" s="5"/>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c r="BI74" s="49"/>
      <c r="BJ74" s="49"/>
      <c r="BK74" s="49"/>
      <c r="BL74" s="49"/>
    </row>
    <row r="75" spans="1:64" s="44" customFormat="1" ht="30" customHeight="1" thickBot="1" x14ac:dyDescent="0.3">
      <c r="A75" s="121"/>
      <c r="B75" s="70" t="s">
        <v>102</v>
      </c>
      <c r="C75" s="71" t="s">
        <v>64</v>
      </c>
      <c r="D75" s="72">
        <v>1</v>
      </c>
      <c r="E75" s="73">
        <v>45560</v>
      </c>
      <c r="F75" s="73">
        <v>45581</v>
      </c>
      <c r="G75" s="15"/>
      <c r="H75" s="5"/>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c r="BI75" s="49"/>
      <c r="BJ75" s="49"/>
      <c r="BK75" s="49"/>
      <c r="BL75" s="49"/>
    </row>
    <row r="76" spans="1:64" s="44" customFormat="1" ht="30" customHeight="1" thickBot="1" x14ac:dyDescent="0.3">
      <c r="A76" s="121"/>
      <c r="B76" s="70" t="s">
        <v>103</v>
      </c>
      <c r="C76" s="71" t="s">
        <v>64</v>
      </c>
      <c r="D76" s="72">
        <v>1</v>
      </c>
      <c r="E76" s="73">
        <v>45560</v>
      </c>
      <c r="F76" s="73">
        <v>45581</v>
      </c>
      <c r="G76" s="15"/>
      <c r="H76" s="5"/>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9"/>
      <c r="BD76" s="49"/>
      <c r="BE76" s="49"/>
      <c r="BF76" s="49"/>
      <c r="BG76" s="49"/>
      <c r="BH76" s="49"/>
      <c r="BI76" s="49"/>
      <c r="BJ76" s="49"/>
      <c r="BK76" s="49"/>
      <c r="BL76" s="49"/>
    </row>
    <row r="77" spans="1:64" s="44" customFormat="1" ht="30" customHeight="1" thickBot="1" x14ac:dyDescent="0.3">
      <c r="A77" s="121"/>
      <c r="B77" s="70" t="s">
        <v>104</v>
      </c>
      <c r="C77" s="71" t="s">
        <v>64</v>
      </c>
      <c r="D77" s="72">
        <v>1</v>
      </c>
      <c r="E77" s="73">
        <v>45560</v>
      </c>
      <c r="F77" s="73">
        <v>45581</v>
      </c>
      <c r="G77" s="15"/>
      <c r="H77" s="5">
        <f t="shared" si="7"/>
        <v>22</v>
      </c>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9"/>
      <c r="BD77" s="49"/>
      <c r="BE77" s="49"/>
      <c r="BF77" s="49"/>
      <c r="BG77" s="49"/>
      <c r="BH77" s="49"/>
      <c r="BI77" s="49"/>
      <c r="BJ77" s="49"/>
      <c r="BK77" s="49"/>
      <c r="BL77" s="49"/>
    </row>
    <row r="78" spans="1:64" s="44" customFormat="1" ht="30" customHeight="1" thickBot="1" x14ac:dyDescent="0.3">
      <c r="A78" s="122"/>
      <c r="B78" s="70" t="s">
        <v>105</v>
      </c>
      <c r="C78" s="71" t="s">
        <v>106</v>
      </c>
      <c r="D78" s="72">
        <v>1</v>
      </c>
      <c r="E78" s="73">
        <v>45560</v>
      </c>
      <c r="F78" s="73">
        <v>45581</v>
      </c>
      <c r="G78" s="15"/>
      <c r="H78" s="5">
        <f t="shared" si="7"/>
        <v>22</v>
      </c>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c r="BG78" s="49"/>
      <c r="BH78" s="49"/>
      <c r="BI78" s="49"/>
      <c r="BJ78" s="49"/>
      <c r="BK78" s="49"/>
      <c r="BL78" s="49"/>
    </row>
    <row r="79" spans="1:64" s="44" customFormat="1" ht="30" customHeight="1" thickBot="1" x14ac:dyDescent="0.3">
      <c r="A79" s="120" t="s">
        <v>79</v>
      </c>
      <c r="B79" s="70" t="s">
        <v>107</v>
      </c>
      <c r="C79" s="71" t="s">
        <v>15</v>
      </c>
      <c r="D79" s="72">
        <v>1</v>
      </c>
      <c r="E79" s="73">
        <v>45560</v>
      </c>
      <c r="F79" s="73">
        <v>45581</v>
      </c>
      <c r="G79" s="15"/>
      <c r="H79" s="5">
        <f t="shared" si="7"/>
        <v>22</v>
      </c>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49"/>
      <c r="BF79" s="49"/>
      <c r="BG79" s="49"/>
      <c r="BH79" s="49"/>
      <c r="BI79" s="49"/>
      <c r="BJ79" s="49"/>
      <c r="BK79" s="49"/>
      <c r="BL79" s="49"/>
    </row>
    <row r="80" spans="1:64" s="44" customFormat="1" ht="30" customHeight="1" thickBot="1" x14ac:dyDescent="0.3">
      <c r="A80" s="122"/>
      <c r="B80" s="70" t="s">
        <v>108</v>
      </c>
      <c r="C80" s="71" t="s">
        <v>15</v>
      </c>
      <c r="D80" s="72">
        <v>1</v>
      </c>
      <c r="E80" s="73">
        <v>45560</v>
      </c>
      <c r="F80" s="73">
        <v>45581</v>
      </c>
      <c r="G80" s="15"/>
      <c r="H80" s="5">
        <f t="shared" si="7"/>
        <v>22</v>
      </c>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c r="AV80" s="49"/>
      <c r="AW80" s="49"/>
      <c r="AX80" s="49"/>
      <c r="AY80" s="49"/>
      <c r="AZ80" s="49"/>
      <c r="BA80" s="49"/>
      <c r="BB80" s="49"/>
      <c r="BC80" s="49"/>
      <c r="BD80" s="49"/>
      <c r="BE80" s="49"/>
      <c r="BF80" s="49"/>
      <c r="BG80" s="49"/>
      <c r="BH80" s="49"/>
      <c r="BI80" s="49"/>
      <c r="BJ80" s="49"/>
      <c r="BK80" s="49"/>
      <c r="BL80" s="49"/>
    </row>
    <row r="81" spans="1:64" s="44" customFormat="1" ht="30" customHeight="1" thickBot="1" x14ac:dyDescent="0.3">
      <c r="A81" s="120" t="s">
        <v>81</v>
      </c>
      <c r="B81" s="70" t="s">
        <v>109</v>
      </c>
      <c r="C81" s="71" t="s">
        <v>17</v>
      </c>
      <c r="D81" s="72">
        <v>1</v>
      </c>
      <c r="E81" s="73">
        <v>45560</v>
      </c>
      <c r="F81" s="73">
        <v>45581</v>
      </c>
      <c r="G81" s="15"/>
      <c r="H81" s="5">
        <f t="shared" si="7"/>
        <v>22</v>
      </c>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49"/>
      <c r="AO81" s="49"/>
      <c r="AP81" s="49"/>
      <c r="AQ81" s="49"/>
      <c r="AR81" s="49"/>
      <c r="AS81" s="49"/>
      <c r="AT81" s="49"/>
      <c r="AU81" s="49"/>
      <c r="AV81" s="49"/>
      <c r="AW81" s="49"/>
      <c r="AX81" s="49"/>
      <c r="AY81" s="49"/>
      <c r="AZ81" s="49"/>
      <c r="BA81" s="49"/>
      <c r="BB81" s="49"/>
      <c r="BC81" s="49"/>
      <c r="BD81" s="49"/>
      <c r="BE81" s="49"/>
      <c r="BF81" s="49"/>
      <c r="BG81" s="49"/>
      <c r="BH81" s="49"/>
      <c r="BI81" s="49"/>
      <c r="BJ81" s="49"/>
      <c r="BK81" s="49"/>
      <c r="BL81" s="49"/>
    </row>
    <row r="82" spans="1:64" s="44" customFormat="1" ht="30" customHeight="1" thickBot="1" x14ac:dyDescent="0.3">
      <c r="A82" s="121"/>
      <c r="B82" s="70" t="s">
        <v>110</v>
      </c>
      <c r="C82" s="71" t="s">
        <v>111</v>
      </c>
      <c r="D82" s="72">
        <v>1</v>
      </c>
      <c r="E82" s="73">
        <v>45560</v>
      </c>
      <c r="F82" s="73">
        <v>45581</v>
      </c>
      <c r="G82" s="15"/>
      <c r="H82" s="5"/>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49"/>
      <c r="AO82" s="49"/>
      <c r="AP82" s="49"/>
      <c r="AQ82" s="49"/>
      <c r="AR82" s="49"/>
      <c r="AS82" s="49"/>
      <c r="AT82" s="49"/>
      <c r="AU82" s="49"/>
      <c r="AV82" s="49"/>
      <c r="AW82" s="49"/>
      <c r="AX82" s="49"/>
      <c r="AY82" s="49"/>
      <c r="AZ82" s="49"/>
      <c r="BA82" s="49"/>
      <c r="BB82" s="49"/>
      <c r="BC82" s="49"/>
      <c r="BD82" s="49"/>
      <c r="BE82" s="49"/>
      <c r="BF82" s="49"/>
      <c r="BG82" s="49"/>
      <c r="BH82" s="49"/>
      <c r="BI82" s="49"/>
      <c r="BJ82" s="49"/>
      <c r="BK82" s="49"/>
      <c r="BL82" s="49"/>
    </row>
    <row r="83" spans="1:64" s="44" customFormat="1" ht="30" customHeight="1" thickBot="1" x14ac:dyDescent="0.3">
      <c r="A83" s="122"/>
      <c r="B83" s="70" t="s">
        <v>83</v>
      </c>
      <c r="C83" s="71" t="s">
        <v>22</v>
      </c>
      <c r="D83" s="72">
        <v>1</v>
      </c>
      <c r="E83" s="73">
        <v>45560</v>
      </c>
      <c r="F83" s="73">
        <v>45581</v>
      </c>
      <c r="G83" s="15"/>
      <c r="H83" s="5">
        <f t="shared" si="7"/>
        <v>22</v>
      </c>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c r="BK83" s="49"/>
      <c r="BL83" s="49"/>
    </row>
    <row r="84" spans="1:64" s="44" customFormat="1" ht="30" customHeight="1" thickBot="1" x14ac:dyDescent="0.3">
      <c r="A84" s="109" t="s">
        <v>84</v>
      </c>
      <c r="B84" s="70" t="s">
        <v>23</v>
      </c>
      <c r="C84" s="71" t="s">
        <v>24</v>
      </c>
      <c r="D84" s="72">
        <v>1</v>
      </c>
      <c r="E84" s="73">
        <v>45577</v>
      </c>
      <c r="F84" s="73">
        <v>45581</v>
      </c>
      <c r="G84" s="15"/>
      <c r="H84" s="5">
        <f t="shared" si="7"/>
        <v>5</v>
      </c>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c r="AR84" s="49"/>
      <c r="AS84" s="49"/>
      <c r="AT84" s="49"/>
      <c r="AU84" s="49"/>
      <c r="AV84" s="49"/>
      <c r="AW84" s="49"/>
      <c r="AX84" s="49"/>
      <c r="AY84" s="49"/>
      <c r="AZ84" s="49"/>
      <c r="BA84" s="49"/>
      <c r="BB84" s="49"/>
      <c r="BC84" s="49"/>
      <c r="BD84" s="49"/>
      <c r="BE84" s="49"/>
      <c r="BF84" s="49"/>
      <c r="BG84" s="49"/>
      <c r="BH84" s="49"/>
      <c r="BI84" s="49"/>
      <c r="BJ84" s="49"/>
      <c r="BK84" s="49"/>
      <c r="BL84" s="49"/>
    </row>
    <row r="85" spans="1:64" s="44" customFormat="1" ht="30" customHeight="1" thickBot="1" x14ac:dyDescent="0.3">
      <c r="A85" s="109"/>
      <c r="B85" s="55" t="s">
        <v>112</v>
      </c>
      <c r="C85" s="56"/>
      <c r="D85" s="57"/>
      <c r="E85" s="58"/>
      <c r="F85" s="59">
        <v>45589</v>
      </c>
      <c r="G85" s="15"/>
      <c r="H85" s="5" t="str">
        <f t="shared" si="7"/>
        <v/>
      </c>
    </row>
    <row r="86" spans="1:64" s="44" customFormat="1" ht="30" customHeight="1" thickBot="1" x14ac:dyDescent="0.3">
      <c r="A86" s="120" t="s">
        <v>113</v>
      </c>
      <c r="B86" s="60" t="s">
        <v>113</v>
      </c>
      <c r="C86" s="61" t="s">
        <v>22</v>
      </c>
      <c r="D86" s="62">
        <v>1</v>
      </c>
      <c r="E86" s="63">
        <v>45581</v>
      </c>
      <c r="F86" s="63">
        <v>45589</v>
      </c>
      <c r="G86" s="15"/>
      <c r="H86" s="5">
        <f t="shared" si="7"/>
        <v>9</v>
      </c>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49"/>
      <c r="BB86" s="49"/>
      <c r="BC86" s="49"/>
      <c r="BD86" s="49"/>
      <c r="BE86" s="49"/>
      <c r="BF86" s="49"/>
      <c r="BG86" s="49"/>
      <c r="BH86" s="49"/>
      <c r="BI86" s="49"/>
      <c r="BJ86" s="49"/>
      <c r="BK86" s="49"/>
      <c r="BL86" s="49"/>
    </row>
    <row r="87" spans="1:64" s="44" customFormat="1" ht="30" customHeight="1" thickBot="1" x14ac:dyDescent="0.3">
      <c r="A87" s="121"/>
      <c r="B87" s="60" t="s">
        <v>114</v>
      </c>
      <c r="C87" s="61" t="s">
        <v>22</v>
      </c>
      <c r="D87" s="62">
        <v>1</v>
      </c>
      <c r="E87" s="63">
        <v>45581</v>
      </c>
      <c r="F87" s="63">
        <v>45589</v>
      </c>
      <c r="G87" s="15"/>
      <c r="H87" s="5">
        <f t="shared" si="7"/>
        <v>9</v>
      </c>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49"/>
      <c r="BE87" s="49"/>
      <c r="BF87" s="49"/>
      <c r="BG87" s="49"/>
      <c r="BH87" s="49"/>
      <c r="BI87" s="49"/>
      <c r="BJ87" s="49"/>
      <c r="BK87" s="49"/>
      <c r="BL87" s="49"/>
    </row>
    <row r="88" spans="1:64" s="44" customFormat="1" ht="30" customHeight="1" thickBot="1" x14ac:dyDescent="0.3">
      <c r="A88" s="122"/>
      <c r="B88" s="60" t="s">
        <v>115</v>
      </c>
      <c r="C88" s="61" t="s">
        <v>22</v>
      </c>
      <c r="D88" s="62">
        <v>1</v>
      </c>
      <c r="E88" s="63">
        <v>45581</v>
      </c>
      <c r="F88" s="63">
        <v>45589</v>
      </c>
      <c r="G88" s="15"/>
      <c r="H88" s="5">
        <f t="shared" si="7"/>
        <v>9</v>
      </c>
      <c r="I88" s="49"/>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c r="BA88" s="49"/>
      <c r="BB88" s="49"/>
      <c r="BC88" s="49"/>
      <c r="BD88" s="49"/>
      <c r="BE88" s="49"/>
      <c r="BF88" s="49"/>
      <c r="BG88" s="49"/>
      <c r="BH88" s="49"/>
      <c r="BI88" s="49"/>
      <c r="BJ88" s="49"/>
      <c r="BK88" s="49"/>
      <c r="BL88" s="49"/>
    </row>
    <row r="89" spans="1:64" s="44" customFormat="1" ht="30" customHeight="1" thickBot="1" x14ac:dyDescent="0.3">
      <c r="A89" s="109"/>
      <c r="B89" s="74" t="s">
        <v>116</v>
      </c>
      <c r="C89" s="75"/>
      <c r="D89" s="76"/>
      <c r="E89" s="77"/>
      <c r="F89" s="78">
        <v>45596</v>
      </c>
      <c r="G89" s="15"/>
      <c r="H89" s="5" t="str">
        <f t="shared" si="7"/>
        <v/>
      </c>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79"/>
      <c r="AP89" s="79"/>
      <c r="AQ89" s="79"/>
      <c r="AR89" s="79"/>
      <c r="AS89" s="79"/>
      <c r="AT89" s="79"/>
      <c r="AU89" s="79"/>
      <c r="AV89" s="79"/>
      <c r="AW89" s="79"/>
      <c r="AX89" s="79"/>
      <c r="AY89" s="79"/>
      <c r="AZ89" s="79"/>
      <c r="BA89" s="79"/>
      <c r="BB89" s="79"/>
      <c r="BC89" s="79"/>
      <c r="BD89" s="79"/>
      <c r="BE89" s="79"/>
      <c r="BF89" s="79"/>
      <c r="BG89" s="79"/>
      <c r="BH89" s="79"/>
      <c r="BI89" s="79"/>
      <c r="BJ89" s="79"/>
      <c r="BK89" s="79"/>
      <c r="BL89" s="79"/>
    </row>
    <row r="90" spans="1:64" s="44" customFormat="1" ht="30" customHeight="1" thickBot="1" x14ac:dyDescent="0.3">
      <c r="A90" s="120" t="s">
        <v>117</v>
      </c>
      <c r="B90" s="80" t="s">
        <v>114</v>
      </c>
      <c r="C90" s="81" t="s">
        <v>22</v>
      </c>
      <c r="D90" s="82">
        <v>1</v>
      </c>
      <c r="E90" s="83">
        <v>45566</v>
      </c>
      <c r="F90" s="83">
        <v>45596</v>
      </c>
      <c r="G90" s="15"/>
      <c r="H90" s="5">
        <f t="shared" si="7"/>
        <v>31</v>
      </c>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c r="BF90" s="49"/>
      <c r="BG90" s="49"/>
      <c r="BH90" s="49"/>
      <c r="BI90" s="49"/>
      <c r="BJ90" s="49"/>
      <c r="BK90" s="49"/>
      <c r="BL90" s="49"/>
    </row>
    <row r="91" spans="1:64" s="44" customFormat="1" ht="30" customHeight="1" thickBot="1" x14ac:dyDescent="0.3">
      <c r="A91" s="121"/>
      <c r="B91" s="80" t="s">
        <v>118</v>
      </c>
      <c r="C91" s="81" t="s">
        <v>22</v>
      </c>
      <c r="D91" s="82">
        <v>1</v>
      </c>
      <c r="E91" s="83">
        <v>45566</v>
      </c>
      <c r="F91" s="83">
        <v>45596</v>
      </c>
      <c r="G91" s="15"/>
      <c r="H91" s="5"/>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c r="AU91" s="49"/>
      <c r="AV91" s="49"/>
      <c r="AW91" s="49"/>
      <c r="AX91" s="49"/>
      <c r="AY91" s="49"/>
      <c r="AZ91" s="49"/>
      <c r="BA91" s="49"/>
      <c r="BB91" s="49"/>
      <c r="BC91" s="49"/>
      <c r="BD91" s="49"/>
      <c r="BE91" s="49"/>
      <c r="BF91" s="49"/>
      <c r="BG91" s="49"/>
      <c r="BH91" s="49"/>
      <c r="BI91" s="49"/>
      <c r="BJ91" s="49"/>
      <c r="BK91" s="49"/>
      <c r="BL91" s="49"/>
    </row>
    <row r="92" spans="1:64" s="44" customFormat="1" ht="30" customHeight="1" thickBot="1" x14ac:dyDescent="0.3">
      <c r="A92" s="121"/>
      <c r="B92" s="80" t="s">
        <v>119</v>
      </c>
      <c r="C92" s="81" t="s">
        <v>120</v>
      </c>
      <c r="D92" s="82">
        <v>1</v>
      </c>
      <c r="E92" s="83">
        <v>45566</v>
      </c>
      <c r="F92" s="83">
        <v>45596</v>
      </c>
      <c r="G92" s="15"/>
      <c r="H92" s="5"/>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c r="BA92" s="49"/>
      <c r="BB92" s="49"/>
      <c r="BC92" s="49"/>
      <c r="BD92" s="49"/>
      <c r="BE92" s="49"/>
      <c r="BF92" s="49"/>
      <c r="BG92" s="49"/>
      <c r="BH92" s="49"/>
      <c r="BI92" s="49"/>
      <c r="BJ92" s="49"/>
      <c r="BK92" s="49"/>
      <c r="BL92" s="49"/>
    </row>
    <row r="93" spans="1:64" s="44" customFormat="1" ht="30" customHeight="1" thickBot="1" x14ac:dyDescent="0.3">
      <c r="A93" s="121"/>
      <c r="B93" s="80" t="s">
        <v>121</v>
      </c>
      <c r="C93" s="81" t="s">
        <v>120</v>
      </c>
      <c r="D93" s="82">
        <v>1</v>
      </c>
      <c r="E93" s="83">
        <v>45566</v>
      </c>
      <c r="F93" s="83">
        <v>45596</v>
      </c>
      <c r="G93" s="15"/>
      <c r="H93" s="5"/>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49"/>
      <c r="BE93" s="49"/>
      <c r="BF93" s="49"/>
      <c r="BG93" s="49"/>
      <c r="BH93" s="49"/>
      <c r="BI93" s="49"/>
      <c r="BJ93" s="49"/>
      <c r="BK93" s="49"/>
      <c r="BL93" s="49"/>
    </row>
    <row r="94" spans="1:64" s="44" customFormat="1" ht="30" customHeight="1" thickBot="1" x14ac:dyDescent="0.3">
      <c r="A94" s="122"/>
      <c r="B94" s="80" t="s">
        <v>122</v>
      </c>
      <c r="C94" s="81" t="s">
        <v>120</v>
      </c>
      <c r="D94" s="82">
        <v>1</v>
      </c>
      <c r="E94" s="83">
        <v>45581</v>
      </c>
      <c r="F94" s="83">
        <v>45596</v>
      </c>
      <c r="G94" s="15"/>
      <c r="H94" s="5">
        <f t="shared" si="7"/>
        <v>16</v>
      </c>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9"/>
      <c r="BA94" s="49"/>
      <c r="BB94" s="49"/>
      <c r="BC94" s="49"/>
      <c r="BD94" s="49"/>
      <c r="BE94" s="49"/>
      <c r="BF94" s="49"/>
      <c r="BG94" s="49"/>
      <c r="BH94" s="49"/>
      <c r="BI94" s="49"/>
      <c r="BJ94" s="49"/>
      <c r="BK94" s="49"/>
      <c r="BL94" s="49"/>
    </row>
    <row r="95" spans="1:64" s="44" customFormat="1" ht="30" customHeight="1" thickBot="1" x14ac:dyDescent="0.3">
      <c r="A95" s="109" t="s">
        <v>123</v>
      </c>
      <c r="B95" s="80" t="s">
        <v>123</v>
      </c>
      <c r="C95" s="81" t="s">
        <v>120</v>
      </c>
      <c r="D95" s="82">
        <v>1</v>
      </c>
      <c r="E95" s="83">
        <v>45594</v>
      </c>
      <c r="F95" s="83">
        <v>45596</v>
      </c>
      <c r="G95" s="15"/>
      <c r="H95" s="5">
        <f t="shared" si="7"/>
        <v>3</v>
      </c>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c r="AK95" s="49"/>
      <c r="AL95" s="49"/>
      <c r="AM95" s="49"/>
      <c r="AN95" s="49"/>
      <c r="AO95" s="49"/>
      <c r="AP95" s="49"/>
      <c r="AQ95" s="49"/>
      <c r="AR95" s="49"/>
      <c r="AS95" s="49"/>
      <c r="AT95" s="49"/>
      <c r="AU95" s="49"/>
      <c r="AV95" s="49"/>
      <c r="AW95" s="49"/>
      <c r="AX95" s="49"/>
      <c r="AY95" s="49"/>
      <c r="AZ95" s="49"/>
      <c r="BA95" s="49"/>
      <c r="BB95" s="49"/>
      <c r="BC95" s="49"/>
      <c r="BD95" s="49"/>
      <c r="BE95" s="49"/>
      <c r="BF95" s="49"/>
      <c r="BG95" s="49"/>
      <c r="BH95" s="49"/>
      <c r="BI95" s="49"/>
      <c r="BJ95" s="49"/>
      <c r="BK95" s="49"/>
      <c r="BL95" s="49"/>
    </row>
    <row r="96" spans="1:64" s="44" customFormat="1" ht="30" customHeight="1" thickBot="1" x14ac:dyDescent="0.3">
      <c r="A96" s="109"/>
      <c r="B96" s="38" t="s">
        <v>124</v>
      </c>
      <c r="C96" s="39"/>
      <c r="D96" s="40"/>
      <c r="E96" s="41"/>
      <c r="F96" s="42">
        <v>45597</v>
      </c>
      <c r="G96" s="15"/>
      <c r="H96" s="5" t="str">
        <f t="shared" si="7"/>
        <v/>
      </c>
      <c r="I96" s="43"/>
      <c r="J96" s="43"/>
      <c r="K96" s="43"/>
      <c r="L96" s="43"/>
      <c r="M96" s="43"/>
      <c r="N96" s="43"/>
      <c r="O96" s="43"/>
      <c r="P96" s="43"/>
      <c r="Q96" s="43"/>
      <c r="R96" s="43"/>
      <c r="S96" s="43"/>
      <c r="T96" s="43"/>
      <c r="U96" s="43"/>
      <c r="V96" s="43"/>
      <c r="W96" s="43"/>
      <c r="X96" s="43"/>
      <c r="Y96" s="43"/>
      <c r="Z96" s="43"/>
      <c r="AA96" s="43"/>
      <c r="AB96" s="43"/>
      <c r="AC96" s="43"/>
      <c r="AD96" s="43"/>
      <c r="AE96" s="43"/>
      <c r="AF96" s="43"/>
      <c r="AG96" s="43"/>
      <c r="AH96" s="43"/>
      <c r="AI96" s="43"/>
      <c r="AJ96" s="43"/>
      <c r="AK96" s="43"/>
      <c r="AL96" s="43"/>
      <c r="AM96" s="43"/>
      <c r="AN96" s="43"/>
      <c r="AO96" s="43"/>
      <c r="AP96" s="43"/>
      <c r="AQ96" s="43"/>
      <c r="AR96" s="43"/>
      <c r="AS96" s="43"/>
      <c r="AT96" s="43"/>
      <c r="AU96" s="43"/>
      <c r="AV96" s="43"/>
      <c r="AW96" s="43"/>
      <c r="AX96" s="43"/>
      <c r="AY96" s="43"/>
      <c r="AZ96" s="43"/>
      <c r="BA96" s="43"/>
      <c r="BB96" s="43"/>
      <c r="BC96" s="43"/>
      <c r="BD96" s="43"/>
      <c r="BE96" s="43"/>
      <c r="BF96" s="43"/>
      <c r="BG96" s="43"/>
      <c r="BH96" s="43"/>
      <c r="BI96" s="43"/>
      <c r="BJ96" s="43"/>
      <c r="BK96" s="43"/>
      <c r="BL96" s="43"/>
    </row>
    <row r="97" spans="1:64" s="44" customFormat="1" ht="49.95" customHeight="1" thickBot="1" x14ac:dyDescent="0.3">
      <c r="A97" s="109" t="s">
        <v>125</v>
      </c>
      <c r="B97" s="45" t="s">
        <v>126</v>
      </c>
      <c r="C97" s="46" t="s">
        <v>22</v>
      </c>
      <c r="D97" s="47">
        <v>1</v>
      </c>
      <c r="E97" s="48">
        <v>45585</v>
      </c>
      <c r="F97" s="48">
        <v>45597</v>
      </c>
      <c r="G97" s="15"/>
      <c r="H97" s="5">
        <f t="shared" si="7"/>
        <v>13</v>
      </c>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c r="BE97" s="49"/>
      <c r="BF97" s="49"/>
      <c r="BG97" s="49"/>
      <c r="BH97" s="49"/>
      <c r="BI97" s="49"/>
      <c r="BJ97" s="49"/>
      <c r="BK97" s="49"/>
      <c r="BL97" s="49"/>
    </row>
    <row r="98" spans="1:64" s="44" customFormat="1" ht="49.95" customHeight="1" thickBot="1" x14ac:dyDescent="0.3">
      <c r="A98" s="109" t="s">
        <v>127</v>
      </c>
      <c r="B98" s="45" t="s">
        <v>128</v>
      </c>
      <c r="C98" s="46" t="s">
        <v>24</v>
      </c>
      <c r="D98" s="47">
        <v>1</v>
      </c>
      <c r="E98" s="48">
        <v>45585</v>
      </c>
      <c r="F98" s="48">
        <v>45597</v>
      </c>
      <c r="G98" s="15"/>
      <c r="H98" s="5">
        <f t="shared" si="7"/>
        <v>13</v>
      </c>
      <c r="I98" s="49"/>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49"/>
      <c r="BA98" s="49"/>
      <c r="BB98" s="49"/>
      <c r="BC98" s="49"/>
      <c r="BD98" s="49"/>
      <c r="BE98" s="49"/>
      <c r="BF98" s="49"/>
      <c r="BG98" s="49"/>
      <c r="BH98" s="49"/>
      <c r="BI98" s="49"/>
      <c r="BJ98" s="49"/>
      <c r="BK98" s="49"/>
      <c r="BL98" s="49"/>
    </row>
    <row r="99" spans="1:64" s="44" customFormat="1" ht="30" customHeight="1" thickBot="1" x14ac:dyDescent="0.3">
      <c r="A99" s="120" t="s">
        <v>129</v>
      </c>
      <c r="B99" s="45" t="s">
        <v>130</v>
      </c>
      <c r="C99" s="46" t="s">
        <v>26</v>
      </c>
      <c r="D99" s="47">
        <v>1</v>
      </c>
      <c r="E99" s="48">
        <v>45585</v>
      </c>
      <c r="F99" s="48">
        <v>45597</v>
      </c>
      <c r="G99" s="15"/>
      <c r="H99" s="5">
        <f t="shared" si="7"/>
        <v>13</v>
      </c>
      <c r="I99" s="49"/>
      <c r="J99" s="49"/>
      <c r="K99" s="49"/>
      <c r="L99" s="49"/>
      <c r="M99" s="49"/>
      <c r="N99" s="49"/>
      <c r="O99" s="49"/>
      <c r="P99" s="49"/>
      <c r="Q99" s="49"/>
      <c r="R99" s="49"/>
      <c r="S99" s="49"/>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c r="AV99" s="49"/>
      <c r="AW99" s="49"/>
      <c r="AX99" s="49"/>
      <c r="AY99" s="49"/>
      <c r="AZ99" s="49"/>
      <c r="BA99" s="49"/>
      <c r="BB99" s="49"/>
      <c r="BC99" s="49"/>
      <c r="BD99" s="49"/>
      <c r="BE99" s="49"/>
      <c r="BF99" s="49"/>
      <c r="BG99" s="49"/>
      <c r="BH99" s="49"/>
      <c r="BI99" s="49"/>
      <c r="BJ99" s="49"/>
      <c r="BK99" s="49"/>
      <c r="BL99" s="49"/>
    </row>
    <row r="100" spans="1:64" s="44" customFormat="1" ht="30" customHeight="1" thickBot="1" x14ac:dyDescent="0.3">
      <c r="A100" s="121"/>
      <c r="B100" s="45" t="s">
        <v>131</v>
      </c>
      <c r="C100" s="46" t="s">
        <v>24</v>
      </c>
      <c r="D100" s="47">
        <v>1</v>
      </c>
      <c r="E100" s="48">
        <v>45590</v>
      </c>
      <c r="F100" s="48">
        <v>45597</v>
      </c>
      <c r="G100" s="15"/>
      <c r="H100" s="5"/>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c r="AQ100" s="49"/>
      <c r="AR100" s="49"/>
      <c r="AS100" s="49"/>
      <c r="AT100" s="49"/>
      <c r="AU100" s="49"/>
      <c r="AV100" s="49"/>
      <c r="AW100" s="49"/>
      <c r="AX100" s="49"/>
      <c r="AY100" s="49"/>
      <c r="AZ100" s="49"/>
      <c r="BA100" s="49"/>
      <c r="BB100" s="49"/>
      <c r="BC100" s="49"/>
      <c r="BD100" s="49"/>
      <c r="BE100" s="49"/>
      <c r="BF100" s="49"/>
      <c r="BG100" s="49"/>
      <c r="BH100" s="49"/>
      <c r="BI100" s="49"/>
      <c r="BJ100" s="49"/>
      <c r="BK100" s="49"/>
      <c r="BL100" s="49"/>
    </row>
    <row r="101" spans="1:64" s="44" customFormat="1" ht="30" customHeight="1" thickBot="1" x14ac:dyDescent="0.3">
      <c r="A101" s="121"/>
      <c r="B101" s="45" t="s">
        <v>132</v>
      </c>
      <c r="C101" s="46" t="s">
        <v>24</v>
      </c>
      <c r="D101" s="47">
        <v>1</v>
      </c>
      <c r="E101" s="48">
        <v>45585</v>
      </c>
      <c r="F101" s="48">
        <v>45597</v>
      </c>
      <c r="G101" s="15"/>
      <c r="H101" s="5">
        <f t="shared" si="7"/>
        <v>13</v>
      </c>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c r="AV101" s="49"/>
      <c r="AW101" s="49"/>
      <c r="AX101" s="49"/>
      <c r="AY101" s="49"/>
      <c r="AZ101" s="49"/>
      <c r="BA101" s="49"/>
      <c r="BB101" s="49"/>
      <c r="BC101" s="49"/>
      <c r="BD101" s="49"/>
      <c r="BE101" s="49"/>
      <c r="BF101" s="49"/>
      <c r="BG101" s="49"/>
      <c r="BH101" s="49"/>
      <c r="BI101" s="49"/>
      <c r="BJ101" s="49"/>
      <c r="BK101" s="49"/>
      <c r="BL101" s="49"/>
    </row>
    <row r="102" spans="1:64" s="44" customFormat="1" ht="30" customHeight="1" thickBot="1" x14ac:dyDescent="0.3">
      <c r="A102" s="121"/>
      <c r="B102" s="45" t="s">
        <v>133</v>
      </c>
      <c r="C102" s="46" t="s">
        <v>22</v>
      </c>
      <c r="D102" s="47">
        <v>1</v>
      </c>
      <c r="E102" s="48">
        <v>45585</v>
      </c>
      <c r="F102" s="48">
        <v>45597</v>
      </c>
      <c r="G102" s="15"/>
      <c r="H102" s="5">
        <f t="shared" si="7"/>
        <v>13</v>
      </c>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c r="BF102" s="49"/>
      <c r="BG102" s="49"/>
      <c r="BH102" s="49"/>
      <c r="BI102" s="49"/>
      <c r="BJ102" s="49"/>
      <c r="BK102" s="49"/>
      <c r="BL102" s="49"/>
    </row>
    <row r="103" spans="1:64" s="44" customFormat="1" ht="30" customHeight="1" thickBot="1" x14ac:dyDescent="0.3">
      <c r="A103" s="122"/>
      <c r="B103" s="45" t="s">
        <v>134</v>
      </c>
      <c r="C103" s="46" t="s">
        <v>26</v>
      </c>
      <c r="D103" s="47">
        <v>1</v>
      </c>
      <c r="E103" s="48">
        <v>45585</v>
      </c>
      <c r="F103" s="48">
        <v>45597</v>
      </c>
      <c r="G103" s="15"/>
      <c r="H103" s="5">
        <f t="shared" si="7"/>
        <v>13</v>
      </c>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c r="AV103" s="49"/>
      <c r="AW103" s="49"/>
      <c r="AX103" s="49"/>
      <c r="AY103" s="49"/>
      <c r="AZ103" s="49"/>
      <c r="BA103" s="49"/>
      <c r="BB103" s="49"/>
      <c r="BC103" s="49"/>
      <c r="BD103" s="49"/>
      <c r="BE103" s="49"/>
      <c r="BF103" s="49"/>
      <c r="BG103" s="49"/>
      <c r="BH103" s="49"/>
      <c r="BI103" s="49"/>
      <c r="BJ103" s="49"/>
      <c r="BK103" s="49"/>
      <c r="BL103" s="49"/>
    </row>
    <row r="104" spans="1:64" s="44" customFormat="1" ht="30" customHeight="1" thickBot="1" x14ac:dyDescent="0.3">
      <c r="A104" s="120" t="s">
        <v>135</v>
      </c>
      <c r="B104" s="45" t="s">
        <v>136</v>
      </c>
      <c r="C104" s="46" t="s">
        <v>22</v>
      </c>
      <c r="D104" s="47">
        <v>1</v>
      </c>
      <c r="E104" s="48">
        <v>45585</v>
      </c>
      <c r="F104" s="48">
        <v>45597</v>
      </c>
      <c r="G104" s="15"/>
      <c r="H104" s="5"/>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49"/>
      <c r="AQ104" s="49"/>
      <c r="AR104" s="49"/>
      <c r="AS104" s="49"/>
      <c r="AT104" s="49"/>
      <c r="AU104" s="49"/>
      <c r="AV104" s="49"/>
      <c r="AW104" s="49"/>
      <c r="AX104" s="49"/>
      <c r="AY104" s="49"/>
      <c r="AZ104" s="49"/>
      <c r="BA104" s="49"/>
      <c r="BB104" s="49"/>
      <c r="BC104" s="49"/>
      <c r="BD104" s="49"/>
      <c r="BE104" s="49"/>
      <c r="BF104" s="49"/>
      <c r="BG104" s="49"/>
      <c r="BH104" s="49"/>
      <c r="BI104" s="49"/>
      <c r="BJ104" s="49"/>
      <c r="BK104" s="49"/>
      <c r="BL104" s="49"/>
    </row>
    <row r="105" spans="1:64" s="44" customFormat="1" ht="30" customHeight="1" thickBot="1" x14ac:dyDescent="0.3">
      <c r="A105" s="122"/>
      <c r="B105" s="45" t="s">
        <v>137</v>
      </c>
      <c r="C105" s="46" t="s">
        <v>22</v>
      </c>
      <c r="D105" s="47">
        <v>1</v>
      </c>
      <c r="E105" s="48">
        <v>45585</v>
      </c>
      <c r="F105" s="48">
        <v>45597</v>
      </c>
      <c r="G105" s="15"/>
      <c r="H105" s="5"/>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49"/>
      <c r="AS105" s="49"/>
      <c r="AT105" s="49"/>
      <c r="AU105" s="49"/>
      <c r="AV105" s="49"/>
      <c r="AW105" s="49"/>
      <c r="AX105" s="49"/>
      <c r="AY105" s="49"/>
      <c r="AZ105" s="49"/>
      <c r="BA105" s="49"/>
      <c r="BB105" s="49"/>
      <c r="BC105" s="49"/>
      <c r="BD105" s="49"/>
      <c r="BE105" s="49"/>
      <c r="BF105" s="49"/>
      <c r="BG105" s="49"/>
      <c r="BH105" s="49"/>
      <c r="BI105" s="49"/>
      <c r="BJ105" s="49"/>
      <c r="BK105" s="49"/>
      <c r="BL105" s="49"/>
    </row>
    <row r="106" spans="1:64" s="44" customFormat="1" ht="30" customHeight="1" thickBot="1" x14ac:dyDescent="0.3">
      <c r="A106" s="120" t="s">
        <v>138</v>
      </c>
      <c r="B106" s="45" t="s">
        <v>58</v>
      </c>
      <c r="C106" s="46" t="s">
        <v>17</v>
      </c>
      <c r="D106" s="47">
        <v>1</v>
      </c>
      <c r="E106" s="48">
        <v>45585</v>
      </c>
      <c r="F106" s="48">
        <v>45597</v>
      </c>
      <c r="G106" s="15"/>
      <c r="H106" s="5"/>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49"/>
      <c r="AN106" s="49"/>
      <c r="AO106" s="49"/>
      <c r="AP106" s="49"/>
      <c r="AQ106" s="49"/>
      <c r="AR106" s="49"/>
      <c r="AS106" s="49"/>
      <c r="AT106" s="49"/>
      <c r="AU106" s="49"/>
      <c r="AV106" s="49"/>
      <c r="AW106" s="49"/>
      <c r="AX106" s="49"/>
      <c r="AY106" s="49"/>
      <c r="AZ106" s="49"/>
      <c r="BA106" s="49"/>
      <c r="BB106" s="49"/>
      <c r="BC106" s="49"/>
      <c r="BD106" s="49"/>
      <c r="BE106" s="49"/>
      <c r="BF106" s="49"/>
      <c r="BG106" s="49"/>
      <c r="BH106" s="49"/>
      <c r="BI106" s="49"/>
      <c r="BJ106" s="49"/>
      <c r="BK106" s="49"/>
      <c r="BL106" s="49"/>
    </row>
    <row r="107" spans="1:64" s="44" customFormat="1" ht="30" customHeight="1" thickBot="1" x14ac:dyDescent="0.3">
      <c r="A107" s="121"/>
      <c r="B107" s="45" t="s">
        <v>59</v>
      </c>
      <c r="C107" s="46" t="s">
        <v>17</v>
      </c>
      <c r="D107" s="47">
        <v>1</v>
      </c>
      <c r="E107" s="48">
        <v>45585</v>
      </c>
      <c r="F107" s="48">
        <v>45597</v>
      </c>
      <c r="G107" s="15"/>
      <c r="H107" s="5"/>
      <c r="I107" s="49"/>
      <c r="J107" s="49"/>
      <c r="K107" s="49"/>
      <c r="L107" s="49"/>
      <c r="M107" s="49"/>
      <c r="N107" s="49"/>
      <c r="O107" s="49"/>
      <c r="P107" s="49"/>
      <c r="Q107" s="49"/>
      <c r="R107" s="49"/>
      <c r="S107" s="49"/>
      <c r="T107" s="49"/>
      <c r="U107" s="49"/>
      <c r="V107" s="49"/>
      <c r="W107" s="49"/>
      <c r="X107" s="49"/>
      <c r="Y107" s="49"/>
      <c r="Z107" s="49"/>
      <c r="AA107" s="49"/>
      <c r="AB107" s="49"/>
      <c r="AC107" s="49"/>
      <c r="AD107" s="49"/>
      <c r="AE107" s="49"/>
      <c r="AF107" s="49"/>
      <c r="AG107" s="49"/>
      <c r="AH107" s="49"/>
      <c r="AI107" s="49"/>
      <c r="AJ107" s="49"/>
      <c r="AK107" s="49"/>
      <c r="AL107" s="49"/>
      <c r="AM107" s="49"/>
      <c r="AN107" s="49"/>
      <c r="AO107" s="49"/>
      <c r="AP107" s="49"/>
      <c r="AQ107" s="49"/>
      <c r="AR107" s="49"/>
      <c r="AS107" s="49"/>
      <c r="AT107" s="49"/>
      <c r="AU107" s="49"/>
      <c r="AV107" s="49"/>
      <c r="AW107" s="49"/>
      <c r="AX107" s="49"/>
      <c r="AY107" s="49"/>
      <c r="AZ107" s="49"/>
      <c r="BA107" s="49"/>
      <c r="BB107" s="49"/>
      <c r="BC107" s="49"/>
      <c r="BD107" s="49"/>
      <c r="BE107" s="49"/>
      <c r="BF107" s="49"/>
      <c r="BG107" s="49"/>
      <c r="BH107" s="49"/>
      <c r="BI107" s="49"/>
      <c r="BJ107" s="49"/>
      <c r="BK107" s="49"/>
      <c r="BL107" s="49"/>
    </row>
    <row r="108" spans="1:64" s="44" customFormat="1" ht="30" customHeight="1" thickBot="1" x14ac:dyDescent="0.3">
      <c r="A108" s="121"/>
      <c r="B108" s="45" t="s">
        <v>67</v>
      </c>
      <c r="C108" s="46" t="s">
        <v>26</v>
      </c>
      <c r="D108" s="47">
        <v>1</v>
      </c>
      <c r="E108" s="48">
        <v>45585</v>
      </c>
      <c r="F108" s="48">
        <v>45597</v>
      </c>
      <c r="G108" s="15"/>
      <c r="H108" s="5"/>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9"/>
      <c r="AQ108" s="49"/>
      <c r="AR108" s="49"/>
      <c r="AS108" s="49"/>
      <c r="AT108" s="49"/>
      <c r="AU108" s="49"/>
      <c r="AV108" s="49"/>
      <c r="AW108" s="49"/>
      <c r="AX108" s="49"/>
      <c r="AY108" s="49"/>
      <c r="AZ108" s="49"/>
      <c r="BA108" s="49"/>
      <c r="BB108" s="49"/>
      <c r="BC108" s="49"/>
      <c r="BD108" s="49"/>
      <c r="BE108" s="49"/>
      <c r="BF108" s="49"/>
      <c r="BG108" s="49"/>
      <c r="BH108" s="49"/>
      <c r="BI108" s="49"/>
      <c r="BJ108" s="49"/>
      <c r="BK108" s="49"/>
      <c r="BL108" s="49"/>
    </row>
    <row r="109" spans="1:64" s="44" customFormat="1" ht="30" customHeight="1" thickBot="1" x14ac:dyDescent="0.3">
      <c r="A109" s="121"/>
      <c r="B109" s="45" t="s">
        <v>61</v>
      </c>
      <c r="C109" s="46" t="s">
        <v>26</v>
      </c>
      <c r="D109" s="47">
        <v>1</v>
      </c>
      <c r="E109" s="48">
        <v>45585</v>
      </c>
      <c r="F109" s="48">
        <v>45597</v>
      </c>
      <c r="G109" s="15"/>
      <c r="H109" s="5"/>
      <c r="I109" s="49"/>
      <c r="J109" s="49"/>
      <c r="K109" s="49"/>
      <c r="L109" s="49"/>
      <c r="M109" s="49"/>
      <c r="N109" s="49"/>
      <c r="O109" s="49"/>
      <c r="P109" s="49"/>
      <c r="Q109" s="49"/>
      <c r="R109" s="49"/>
      <c r="S109" s="49"/>
      <c r="T109" s="49"/>
      <c r="U109" s="49"/>
      <c r="V109" s="49"/>
      <c r="W109" s="49"/>
      <c r="X109" s="49"/>
      <c r="Y109" s="49"/>
      <c r="Z109" s="49"/>
      <c r="AA109" s="49"/>
      <c r="AB109" s="49"/>
      <c r="AC109" s="49"/>
      <c r="AD109" s="49"/>
      <c r="AE109" s="49"/>
      <c r="AF109" s="49"/>
      <c r="AG109" s="49"/>
      <c r="AH109" s="49"/>
      <c r="AI109" s="49"/>
      <c r="AJ109" s="49"/>
      <c r="AK109" s="49"/>
      <c r="AL109" s="49"/>
      <c r="AM109" s="49"/>
      <c r="AN109" s="49"/>
      <c r="AO109" s="49"/>
      <c r="AP109" s="49"/>
      <c r="AQ109" s="49"/>
      <c r="AR109" s="49"/>
      <c r="AS109" s="49"/>
      <c r="AT109" s="49"/>
      <c r="AU109" s="49"/>
      <c r="AV109" s="49"/>
      <c r="AW109" s="49"/>
      <c r="AX109" s="49"/>
      <c r="AY109" s="49"/>
      <c r="AZ109" s="49"/>
      <c r="BA109" s="49"/>
      <c r="BB109" s="49"/>
      <c r="BC109" s="49"/>
      <c r="BD109" s="49"/>
      <c r="BE109" s="49"/>
      <c r="BF109" s="49"/>
      <c r="BG109" s="49"/>
      <c r="BH109" s="49"/>
      <c r="BI109" s="49"/>
      <c r="BJ109" s="49"/>
      <c r="BK109" s="49"/>
      <c r="BL109" s="49"/>
    </row>
    <row r="110" spans="1:64" s="44" customFormat="1" ht="30" customHeight="1" thickBot="1" x14ac:dyDescent="0.3">
      <c r="A110" s="122"/>
      <c r="B110" s="45" t="s">
        <v>139</v>
      </c>
      <c r="C110" s="46" t="s">
        <v>26</v>
      </c>
      <c r="D110" s="47">
        <v>1</v>
      </c>
      <c r="E110" s="48">
        <v>45585</v>
      </c>
      <c r="F110" s="48">
        <v>45597</v>
      </c>
      <c r="G110" s="15"/>
      <c r="H110" s="5"/>
      <c r="I110" s="49"/>
      <c r="J110" s="49"/>
      <c r="K110" s="49"/>
      <c r="L110" s="49"/>
      <c r="M110" s="49"/>
      <c r="N110" s="49"/>
      <c r="O110" s="49"/>
      <c r="P110" s="49"/>
      <c r="Q110" s="49"/>
      <c r="R110" s="49"/>
      <c r="S110" s="49"/>
      <c r="T110" s="49"/>
      <c r="U110" s="49"/>
      <c r="V110" s="49"/>
      <c r="W110" s="49"/>
      <c r="X110" s="49"/>
      <c r="Y110" s="49"/>
      <c r="Z110" s="49"/>
      <c r="AA110" s="49"/>
      <c r="AB110" s="49"/>
      <c r="AC110" s="49"/>
      <c r="AD110" s="49"/>
      <c r="AE110" s="49"/>
      <c r="AF110" s="49"/>
      <c r="AG110" s="49"/>
      <c r="AH110" s="49"/>
      <c r="AI110" s="49"/>
      <c r="AJ110" s="49"/>
      <c r="AK110" s="49"/>
      <c r="AL110" s="49"/>
      <c r="AM110" s="49"/>
      <c r="AN110" s="49"/>
      <c r="AO110" s="49"/>
      <c r="AP110" s="49"/>
      <c r="AQ110" s="49"/>
      <c r="AR110" s="49"/>
      <c r="AS110" s="49"/>
      <c r="AT110" s="49"/>
      <c r="AU110" s="49"/>
      <c r="AV110" s="49"/>
      <c r="AW110" s="49"/>
      <c r="AX110" s="49"/>
      <c r="AY110" s="49"/>
      <c r="AZ110" s="49"/>
      <c r="BA110" s="49"/>
      <c r="BB110" s="49"/>
      <c r="BC110" s="49"/>
      <c r="BD110" s="49"/>
      <c r="BE110" s="49"/>
      <c r="BF110" s="49"/>
      <c r="BG110" s="49"/>
      <c r="BH110" s="49"/>
      <c r="BI110" s="49"/>
      <c r="BJ110" s="49"/>
      <c r="BK110" s="49"/>
      <c r="BL110" s="49"/>
    </row>
    <row r="111" spans="1:64" s="44" customFormat="1" ht="30" customHeight="1" thickBot="1" x14ac:dyDescent="0.3">
      <c r="A111" s="109"/>
      <c r="B111" s="55" t="s">
        <v>140</v>
      </c>
      <c r="C111" s="56"/>
      <c r="D111" s="57"/>
      <c r="E111" s="58"/>
      <c r="F111" s="59">
        <v>45603</v>
      </c>
      <c r="G111" s="15"/>
      <c r="H111" s="5" t="str">
        <f t="shared" si="7"/>
        <v/>
      </c>
    </row>
    <row r="112" spans="1:64" s="44" customFormat="1" ht="30" customHeight="1" thickBot="1" x14ac:dyDescent="0.3">
      <c r="A112" s="120" t="s">
        <v>60</v>
      </c>
      <c r="B112" s="60" t="s">
        <v>75</v>
      </c>
      <c r="C112" s="61" t="s">
        <v>29</v>
      </c>
      <c r="D112" s="62">
        <v>1</v>
      </c>
      <c r="E112" s="63">
        <v>45581</v>
      </c>
      <c r="F112" s="63">
        <v>45603</v>
      </c>
      <c r="G112" s="15"/>
      <c r="H112" s="5">
        <f t="shared" si="7"/>
        <v>23</v>
      </c>
      <c r="I112" s="49"/>
      <c r="J112" s="49"/>
      <c r="K112" s="49"/>
      <c r="L112" s="49"/>
      <c r="M112" s="49"/>
      <c r="N112" s="49"/>
      <c r="O112" s="49"/>
      <c r="P112" s="49"/>
      <c r="Q112" s="49"/>
      <c r="R112" s="49"/>
      <c r="S112" s="49"/>
      <c r="T112" s="49"/>
      <c r="U112" s="49"/>
      <c r="V112" s="49"/>
      <c r="W112" s="49"/>
      <c r="X112" s="49"/>
      <c r="Y112" s="49"/>
      <c r="Z112" s="49"/>
      <c r="AA112" s="49"/>
      <c r="AB112" s="49"/>
      <c r="AC112" s="49"/>
      <c r="AD112" s="49"/>
      <c r="AE112" s="49"/>
      <c r="AF112" s="49"/>
      <c r="AG112" s="49"/>
      <c r="AH112" s="49"/>
      <c r="AI112" s="49"/>
      <c r="AJ112" s="49"/>
      <c r="AK112" s="49"/>
      <c r="AL112" s="49"/>
      <c r="AM112" s="49"/>
      <c r="AN112" s="49"/>
      <c r="AO112" s="49"/>
      <c r="AP112" s="49"/>
      <c r="AQ112" s="49"/>
      <c r="AR112" s="49"/>
      <c r="AS112" s="49"/>
      <c r="AT112" s="49"/>
      <c r="AU112" s="49"/>
      <c r="AV112" s="49"/>
      <c r="AW112" s="49"/>
      <c r="AX112" s="49"/>
      <c r="AY112" s="49"/>
      <c r="AZ112" s="49"/>
      <c r="BA112" s="49"/>
      <c r="BB112" s="49"/>
      <c r="BC112" s="49"/>
      <c r="BD112" s="49"/>
      <c r="BE112" s="49"/>
      <c r="BF112" s="49"/>
      <c r="BG112" s="49"/>
      <c r="BH112" s="49"/>
      <c r="BI112" s="49"/>
      <c r="BJ112" s="49"/>
      <c r="BK112" s="49"/>
      <c r="BL112" s="49"/>
    </row>
    <row r="113" spans="1:64" s="44" customFormat="1" ht="30" customHeight="1" thickBot="1" x14ac:dyDescent="0.3">
      <c r="A113" s="122"/>
      <c r="B113" s="60" t="s">
        <v>141</v>
      </c>
      <c r="C113" s="61" t="s">
        <v>64</v>
      </c>
      <c r="D113" s="62">
        <v>1</v>
      </c>
      <c r="E113" s="63">
        <v>45581</v>
      </c>
      <c r="F113" s="63">
        <v>45603</v>
      </c>
      <c r="G113" s="15"/>
      <c r="H113" s="5"/>
      <c r="I113" s="49"/>
      <c r="J113" s="49"/>
      <c r="K113" s="49"/>
      <c r="L113" s="49"/>
      <c r="M113" s="49"/>
      <c r="N113" s="49"/>
      <c r="O113" s="49"/>
      <c r="P113" s="49"/>
      <c r="Q113" s="49"/>
      <c r="R113" s="49"/>
      <c r="S113" s="49"/>
      <c r="T113" s="49"/>
      <c r="U113" s="49"/>
      <c r="V113" s="49"/>
      <c r="W113" s="49"/>
      <c r="X113" s="49"/>
      <c r="Y113" s="49"/>
      <c r="Z113" s="49"/>
      <c r="AA113" s="49"/>
      <c r="AB113" s="49"/>
      <c r="AC113" s="49"/>
      <c r="AD113" s="49"/>
      <c r="AE113" s="49"/>
      <c r="AF113" s="49"/>
      <c r="AG113" s="49"/>
      <c r="AH113" s="49"/>
      <c r="AI113" s="49"/>
      <c r="AJ113" s="49"/>
      <c r="AK113" s="49"/>
      <c r="AL113" s="49"/>
      <c r="AM113" s="49"/>
      <c r="AN113" s="49"/>
      <c r="AO113" s="49"/>
      <c r="AP113" s="49"/>
      <c r="AQ113" s="49"/>
      <c r="AR113" s="49"/>
      <c r="AS113" s="49"/>
      <c r="AT113" s="49"/>
      <c r="AU113" s="49"/>
      <c r="AV113" s="49"/>
      <c r="AW113" s="49"/>
      <c r="AX113" s="49"/>
      <c r="AY113" s="49"/>
      <c r="AZ113" s="49"/>
      <c r="BA113" s="49"/>
      <c r="BB113" s="49"/>
      <c r="BC113" s="49"/>
      <c r="BD113" s="49"/>
      <c r="BE113" s="49"/>
      <c r="BF113" s="49"/>
      <c r="BG113" s="49"/>
      <c r="BH113" s="49"/>
      <c r="BI113" s="49"/>
      <c r="BJ113" s="49"/>
      <c r="BK113" s="49"/>
      <c r="BL113" s="49"/>
    </row>
    <row r="114" spans="1:64" s="44" customFormat="1" ht="30" customHeight="1" thickBot="1" x14ac:dyDescent="0.3">
      <c r="A114" s="120" t="s">
        <v>54</v>
      </c>
      <c r="B114" s="60" t="s">
        <v>55</v>
      </c>
      <c r="C114" s="61" t="s">
        <v>17</v>
      </c>
      <c r="D114" s="62">
        <v>1</v>
      </c>
      <c r="E114" s="63">
        <v>45581</v>
      </c>
      <c r="F114" s="63">
        <v>45603</v>
      </c>
      <c r="G114" s="15"/>
      <c r="H114" s="5">
        <f t="shared" si="7"/>
        <v>23</v>
      </c>
      <c r="I114" s="49"/>
      <c r="J114" s="49"/>
      <c r="K114" s="49"/>
      <c r="L114" s="49"/>
      <c r="M114" s="49"/>
      <c r="N114" s="49"/>
      <c r="O114" s="49"/>
      <c r="P114" s="49"/>
      <c r="Q114" s="49"/>
      <c r="R114" s="49"/>
      <c r="S114" s="49"/>
      <c r="T114" s="49"/>
      <c r="U114" s="49"/>
      <c r="V114" s="49"/>
      <c r="W114" s="49"/>
      <c r="X114" s="49"/>
      <c r="Y114" s="49"/>
      <c r="Z114" s="49"/>
      <c r="AA114" s="49"/>
      <c r="AB114" s="49"/>
      <c r="AC114" s="49"/>
      <c r="AD114" s="49"/>
      <c r="AE114" s="49"/>
      <c r="AF114" s="49"/>
      <c r="AG114" s="49"/>
      <c r="AH114" s="49"/>
      <c r="AI114" s="49"/>
      <c r="AJ114" s="49"/>
      <c r="AK114" s="49"/>
      <c r="AL114" s="49"/>
      <c r="AM114" s="49"/>
      <c r="AN114" s="49"/>
      <c r="AO114" s="49"/>
      <c r="AP114" s="49"/>
      <c r="AQ114" s="49"/>
      <c r="AR114" s="49"/>
      <c r="AS114" s="49"/>
      <c r="AT114" s="49"/>
      <c r="AU114" s="49"/>
      <c r="AV114" s="49"/>
      <c r="AW114" s="49"/>
      <c r="AX114" s="49"/>
      <c r="AY114" s="49"/>
      <c r="AZ114" s="49"/>
      <c r="BA114" s="49"/>
      <c r="BB114" s="49"/>
      <c r="BC114" s="49"/>
      <c r="BD114" s="49"/>
      <c r="BE114" s="49"/>
      <c r="BF114" s="49"/>
      <c r="BG114" s="49"/>
      <c r="BH114" s="49"/>
      <c r="BI114" s="49"/>
      <c r="BJ114" s="49"/>
      <c r="BK114" s="49"/>
      <c r="BL114" s="49"/>
    </row>
    <row r="115" spans="1:64" s="44" customFormat="1" ht="30" customHeight="1" thickBot="1" x14ac:dyDescent="0.3">
      <c r="A115" s="121"/>
      <c r="B115" s="60" t="s">
        <v>92</v>
      </c>
      <c r="C115" s="61" t="s">
        <v>17</v>
      </c>
      <c r="D115" s="62">
        <v>1</v>
      </c>
      <c r="E115" s="63">
        <v>45581</v>
      </c>
      <c r="F115" s="63">
        <v>45603</v>
      </c>
      <c r="G115" s="15"/>
      <c r="H115" s="5"/>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9"/>
      <c r="AF115" s="49"/>
      <c r="AG115" s="49"/>
      <c r="AH115" s="49"/>
      <c r="AI115" s="49"/>
      <c r="AJ115" s="49"/>
      <c r="AK115" s="49"/>
      <c r="AL115" s="49"/>
      <c r="AM115" s="49"/>
      <c r="AN115" s="49"/>
      <c r="AO115" s="49"/>
      <c r="AP115" s="49"/>
      <c r="AQ115" s="49"/>
      <c r="AR115" s="49"/>
      <c r="AS115" s="49"/>
      <c r="AT115" s="49"/>
      <c r="AU115" s="49"/>
      <c r="AV115" s="49"/>
      <c r="AW115" s="49"/>
      <c r="AX115" s="49"/>
      <c r="AY115" s="49"/>
      <c r="AZ115" s="49"/>
      <c r="BA115" s="49"/>
      <c r="BB115" s="49"/>
      <c r="BC115" s="49"/>
      <c r="BD115" s="49"/>
      <c r="BE115" s="49"/>
      <c r="BF115" s="49"/>
      <c r="BG115" s="49"/>
      <c r="BH115" s="49"/>
      <c r="BI115" s="49"/>
      <c r="BJ115" s="49"/>
      <c r="BK115" s="49"/>
      <c r="BL115" s="49"/>
    </row>
    <row r="116" spans="1:64" s="44" customFormat="1" ht="30" customHeight="1" thickBot="1" x14ac:dyDescent="0.3">
      <c r="A116" s="121"/>
      <c r="B116" s="60" t="s">
        <v>57</v>
      </c>
      <c r="C116" s="61" t="s">
        <v>17</v>
      </c>
      <c r="D116" s="62">
        <v>1</v>
      </c>
      <c r="E116" s="63">
        <v>45581</v>
      </c>
      <c r="F116" s="63">
        <v>45603</v>
      </c>
      <c r="G116" s="15"/>
      <c r="H116" s="5"/>
      <c r="I116" s="49"/>
      <c r="J116" s="49"/>
      <c r="K116" s="49"/>
      <c r="L116" s="49"/>
      <c r="M116" s="49"/>
      <c r="N116" s="49"/>
      <c r="O116" s="49"/>
      <c r="P116" s="49"/>
      <c r="Q116" s="49"/>
      <c r="R116" s="49"/>
      <c r="S116" s="49"/>
      <c r="T116" s="49"/>
      <c r="U116" s="49"/>
      <c r="V116" s="49"/>
      <c r="W116" s="49"/>
      <c r="X116" s="49"/>
      <c r="Y116" s="49"/>
      <c r="Z116" s="49"/>
      <c r="AA116" s="49"/>
      <c r="AB116" s="49"/>
      <c r="AC116" s="49"/>
      <c r="AD116" s="49"/>
      <c r="AE116" s="49"/>
      <c r="AF116" s="49"/>
      <c r="AG116" s="49"/>
      <c r="AH116" s="49"/>
      <c r="AI116" s="49"/>
      <c r="AJ116" s="49"/>
      <c r="AK116" s="49"/>
      <c r="AL116" s="49"/>
      <c r="AM116" s="49"/>
      <c r="AN116" s="49"/>
      <c r="AO116" s="49"/>
      <c r="AP116" s="49"/>
      <c r="AQ116" s="49"/>
      <c r="AR116" s="49"/>
      <c r="AS116" s="49"/>
      <c r="AT116" s="49"/>
      <c r="AU116" s="49"/>
      <c r="AV116" s="49"/>
      <c r="AW116" s="49"/>
      <c r="AX116" s="49"/>
      <c r="AY116" s="49"/>
      <c r="AZ116" s="49"/>
      <c r="BA116" s="49"/>
      <c r="BB116" s="49"/>
      <c r="BC116" s="49"/>
      <c r="BD116" s="49"/>
      <c r="BE116" s="49"/>
      <c r="BF116" s="49"/>
      <c r="BG116" s="49"/>
      <c r="BH116" s="49"/>
      <c r="BI116" s="49"/>
      <c r="BJ116" s="49"/>
      <c r="BK116" s="49"/>
      <c r="BL116" s="49"/>
    </row>
    <row r="117" spans="1:64" s="44" customFormat="1" ht="30" customHeight="1" thickBot="1" x14ac:dyDescent="0.3">
      <c r="A117" s="122"/>
      <c r="B117" s="60" t="s">
        <v>93</v>
      </c>
      <c r="C117" s="61" t="s">
        <v>17</v>
      </c>
      <c r="D117" s="62">
        <v>1</v>
      </c>
      <c r="E117" s="63">
        <v>45581</v>
      </c>
      <c r="F117" s="63">
        <v>45603</v>
      </c>
      <c r="G117" s="15"/>
      <c r="H117" s="5">
        <f t="shared" si="7"/>
        <v>23</v>
      </c>
      <c r="I117" s="49"/>
      <c r="J117" s="49"/>
      <c r="K117" s="49"/>
      <c r="L117" s="49"/>
      <c r="M117" s="49"/>
      <c r="N117" s="49"/>
      <c r="O117" s="49"/>
      <c r="P117" s="49"/>
      <c r="Q117" s="49"/>
      <c r="R117" s="49"/>
      <c r="S117" s="49"/>
      <c r="T117" s="49"/>
      <c r="U117" s="49"/>
      <c r="V117" s="49"/>
      <c r="W117" s="49"/>
      <c r="X117" s="49"/>
      <c r="Y117" s="49"/>
      <c r="Z117" s="49"/>
      <c r="AA117" s="49"/>
      <c r="AB117" s="49"/>
      <c r="AC117" s="49"/>
      <c r="AD117" s="49"/>
      <c r="AE117" s="49"/>
      <c r="AF117" s="49"/>
      <c r="AG117" s="49"/>
      <c r="AH117" s="49"/>
      <c r="AI117" s="49"/>
      <c r="AJ117" s="49"/>
      <c r="AK117" s="49"/>
      <c r="AL117" s="49"/>
      <c r="AM117" s="49"/>
      <c r="AN117" s="49"/>
      <c r="AO117" s="49"/>
      <c r="AP117" s="49"/>
      <c r="AQ117" s="49"/>
      <c r="AR117" s="49"/>
      <c r="AS117" s="49"/>
      <c r="AT117" s="49"/>
      <c r="AU117" s="49"/>
      <c r="AV117" s="49"/>
      <c r="AW117" s="49"/>
      <c r="AX117" s="49"/>
      <c r="AY117" s="49"/>
      <c r="AZ117" s="49"/>
      <c r="BA117" s="49"/>
      <c r="BB117" s="49"/>
      <c r="BC117" s="49"/>
      <c r="BD117" s="49"/>
      <c r="BE117" s="49"/>
      <c r="BF117" s="49"/>
      <c r="BG117" s="49"/>
      <c r="BH117" s="49"/>
      <c r="BI117" s="49"/>
      <c r="BJ117" s="49"/>
      <c r="BK117" s="49"/>
      <c r="BL117" s="49"/>
    </row>
    <row r="118" spans="1:64" s="44" customFormat="1" ht="30" customHeight="1" thickBot="1" x14ac:dyDescent="0.3">
      <c r="A118" s="120" t="s">
        <v>79</v>
      </c>
      <c r="B118" s="60" t="s">
        <v>142</v>
      </c>
      <c r="C118" s="61" t="s">
        <v>143</v>
      </c>
      <c r="D118" s="62">
        <v>1</v>
      </c>
      <c r="E118" s="63">
        <v>45581</v>
      </c>
      <c r="F118" s="63">
        <v>45603</v>
      </c>
      <c r="G118" s="15"/>
      <c r="H118" s="5">
        <f t="shared" si="7"/>
        <v>23</v>
      </c>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c r="AZ118" s="49"/>
      <c r="BA118" s="49"/>
      <c r="BB118" s="49"/>
      <c r="BC118" s="49"/>
      <c r="BD118" s="49"/>
      <c r="BE118" s="49"/>
      <c r="BF118" s="49"/>
      <c r="BG118" s="49"/>
      <c r="BH118" s="49"/>
      <c r="BI118" s="49"/>
      <c r="BJ118" s="49"/>
      <c r="BK118" s="49"/>
      <c r="BL118" s="49"/>
    </row>
    <row r="119" spans="1:64" s="44" customFormat="1" ht="30" customHeight="1" thickBot="1" x14ac:dyDescent="0.3">
      <c r="A119" s="122"/>
      <c r="B119" s="60" t="s">
        <v>144</v>
      </c>
      <c r="C119" s="61" t="s">
        <v>24</v>
      </c>
      <c r="D119" s="62">
        <v>1</v>
      </c>
      <c r="E119" s="63">
        <v>45581</v>
      </c>
      <c r="F119" s="63">
        <v>45603</v>
      </c>
      <c r="G119" s="15"/>
      <c r="H119" s="5">
        <f t="shared" si="7"/>
        <v>23</v>
      </c>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9"/>
      <c r="BA119" s="49"/>
      <c r="BB119" s="49"/>
      <c r="BC119" s="49"/>
      <c r="BD119" s="49"/>
      <c r="BE119" s="49"/>
      <c r="BF119" s="49"/>
      <c r="BG119" s="49"/>
      <c r="BH119" s="49"/>
      <c r="BI119" s="49"/>
      <c r="BJ119" s="49"/>
      <c r="BK119" s="49"/>
      <c r="BL119" s="49"/>
    </row>
    <row r="120" spans="1:64" s="44" customFormat="1" ht="30" customHeight="1" thickBot="1" x14ac:dyDescent="0.3">
      <c r="A120" s="120" t="s">
        <v>81</v>
      </c>
      <c r="B120" s="60" t="s">
        <v>83</v>
      </c>
      <c r="C120" s="61" t="s">
        <v>22</v>
      </c>
      <c r="D120" s="62">
        <v>1</v>
      </c>
      <c r="E120" s="63">
        <v>45581</v>
      </c>
      <c r="F120" s="63">
        <v>45603</v>
      </c>
      <c r="G120" s="15"/>
      <c r="H120" s="5">
        <f t="shared" si="7"/>
        <v>23</v>
      </c>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9"/>
      <c r="BA120" s="49"/>
      <c r="BB120" s="49"/>
      <c r="BC120" s="49"/>
      <c r="BD120" s="49"/>
      <c r="BE120" s="49"/>
      <c r="BF120" s="49"/>
      <c r="BG120" s="49"/>
      <c r="BH120" s="49"/>
      <c r="BI120" s="49"/>
      <c r="BJ120" s="49"/>
      <c r="BK120" s="49"/>
      <c r="BL120" s="49"/>
    </row>
    <row r="121" spans="1:64" s="44" customFormat="1" ht="30" customHeight="1" thickBot="1" x14ac:dyDescent="0.3">
      <c r="A121" s="122"/>
      <c r="B121" s="60" t="s">
        <v>145</v>
      </c>
      <c r="C121" s="61" t="s">
        <v>146</v>
      </c>
      <c r="D121" s="62">
        <v>1</v>
      </c>
      <c r="E121" s="63">
        <v>45581</v>
      </c>
      <c r="F121" s="63">
        <v>45603</v>
      </c>
      <c r="G121" s="15"/>
      <c r="H121" s="5"/>
      <c r="I121" s="49"/>
      <c r="J121" s="49"/>
      <c r="K121" s="49"/>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49"/>
      <c r="AS121" s="49"/>
      <c r="AT121" s="49"/>
      <c r="AU121" s="49"/>
      <c r="AV121" s="49"/>
      <c r="AW121" s="49"/>
      <c r="AX121" s="49"/>
      <c r="AY121" s="49"/>
      <c r="AZ121" s="49"/>
      <c r="BA121" s="49"/>
      <c r="BB121" s="49"/>
      <c r="BC121" s="49"/>
      <c r="BD121" s="49"/>
      <c r="BE121" s="49"/>
      <c r="BF121" s="49"/>
      <c r="BG121" s="49"/>
      <c r="BH121" s="49"/>
      <c r="BI121" s="49"/>
      <c r="BJ121" s="49"/>
      <c r="BK121" s="49"/>
      <c r="BL121" s="49"/>
    </row>
    <row r="122" spans="1:64" s="44" customFormat="1" ht="30" customHeight="1" thickBot="1" x14ac:dyDescent="0.3">
      <c r="A122" s="109" t="s">
        <v>147</v>
      </c>
      <c r="B122" s="60" t="s">
        <v>84</v>
      </c>
      <c r="C122" s="61" t="s">
        <v>24</v>
      </c>
      <c r="D122" s="62">
        <v>1</v>
      </c>
      <c r="E122" s="63">
        <v>45581</v>
      </c>
      <c r="F122" s="63">
        <v>45603</v>
      </c>
      <c r="G122" s="15"/>
      <c r="H122" s="5">
        <f t="shared" si="7"/>
        <v>23</v>
      </c>
      <c r="I122" s="49"/>
      <c r="J122" s="49"/>
      <c r="K122" s="49"/>
      <c r="L122" s="49"/>
      <c r="M122" s="49"/>
      <c r="N122" s="49"/>
      <c r="O122" s="49"/>
      <c r="P122" s="49"/>
      <c r="Q122" s="49"/>
      <c r="R122" s="49"/>
      <c r="S122" s="49"/>
      <c r="T122" s="49"/>
      <c r="U122" s="49"/>
      <c r="V122" s="49"/>
      <c r="W122" s="49"/>
      <c r="X122" s="49"/>
      <c r="Y122" s="49"/>
      <c r="Z122" s="49"/>
      <c r="AA122" s="49"/>
      <c r="AB122" s="49"/>
      <c r="AC122" s="49"/>
      <c r="AD122" s="49"/>
      <c r="AE122" s="49"/>
      <c r="AF122" s="49"/>
      <c r="AG122" s="49"/>
      <c r="AH122" s="49"/>
      <c r="AI122" s="49"/>
      <c r="AJ122" s="49"/>
      <c r="AK122" s="49"/>
      <c r="AL122" s="49"/>
      <c r="AM122" s="49"/>
      <c r="AN122" s="49"/>
      <c r="AO122" s="49"/>
      <c r="AP122" s="49"/>
      <c r="AQ122" s="49"/>
      <c r="AR122" s="49"/>
      <c r="AS122" s="49"/>
      <c r="AT122" s="49"/>
      <c r="AU122" s="49"/>
      <c r="AV122" s="49"/>
      <c r="AW122" s="49"/>
      <c r="AX122" s="49"/>
      <c r="AY122" s="49"/>
      <c r="AZ122" s="49"/>
      <c r="BA122" s="49"/>
      <c r="BB122" s="49"/>
      <c r="BC122" s="49"/>
      <c r="BD122" s="49"/>
      <c r="BE122" s="49"/>
      <c r="BF122" s="49"/>
      <c r="BG122" s="49"/>
      <c r="BH122" s="49"/>
      <c r="BI122" s="49"/>
      <c r="BJ122" s="49"/>
      <c r="BK122" s="49"/>
      <c r="BL122" s="49"/>
    </row>
    <row r="123" spans="1:64" s="44" customFormat="1" ht="30" customHeight="1" thickBot="1" x14ac:dyDescent="0.3">
      <c r="A123" s="109"/>
      <c r="B123" s="64" t="s">
        <v>148</v>
      </c>
      <c r="C123" s="65"/>
      <c r="D123" s="66"/>
      <c r="E123" s="67"/>
      <c r="F123" s="68">
        <v>45610</v>
      </c>
      <c r="G123" s="15"/>
      <c r="H123" s="5" t="str">
        <f t="shared" si="7"/>
        <v/>
      </c>
      <c r="I123" s="69"/>
      <c r="J123" s="69"/>
      <c r="K123" s="69"/>
      <c r="L123" s="69"/>
      <c r="M123" s="69"/>
      <c r="N123" s="69"/>
      <c r="O123" s="69"/>
      <c r="P123" s="69"/>
      <c r="Q123" s="69"/>
      <c r="R123" s="69"/>
      <c r="S123" s="69"/>
      <c r="T123" s="69"/>
      <c r="U123" s="69"/>
      <c r="V123" s="69"/>
      <c r="W123" s="69"/>
      <c r="X123" s="69"/>
      <c r="Y123" s="69"/>
      <c r="Z123" s="69"/>
      <c r="AA123" s="69"/>
      <c r="AB123" s="69"/>
      <c r="AC123" s="69"/>
      <c r="AD123" s="69"/>
      <c r="AE123" s="69"/>
      <c r="AF123" s="69"/>
      <c r="AG123" s="69"/>
      <c r="AH123" s="69"/>
      <c r="AI123" s="69"/>
      <c r="AJ123" s="69"/>
      <c r="AK123" s="69"/>
      <c r="AL123" s="69"/>
      <c r="AM123" s="69"/>
      <c r="AN123" s="69"/>
      <c r="AO123" s="69"/>
      <c r="AP123" s="69"/>
      <c r="AQ123" s="69"/>
      <c r="AR123" s="69"/>
      <c r="AS123" s="69"/>
      <c r="AT123" s="69"/>
      <c r="AU123" s="69"/>
      <c r="AV123" s="69"/>
      <c r="AW123" s="69"/>
      <c r="AX123" s="69"/>
      <c r="AY123" s="69"/>
      <c r="AZ123" s="69"/>
      <c r="BA123" s="69"/>
      <c r="BB123" s="69"/>
      <c r="BC123" s="69"/>
      <c r="BD123" s="69"/>
      <c r="BE123" s="69"/>
      <c r="BF123" s="69"/>
      <c r="BG123" s="69"/>
      <c r="BH123" s="69"/>
      <c r="BI123" s="69"/>
      <c r="BJ123" s="69"/>
      <c r="BK123" s="69"/>
      <c r="BL123" s="69"/>
    </row>
    <row r="124" spans="1:64" s="44" customFormat="1" ht="30" customHeight="1" thickBot="1" x14ac:dyDescent="0.3">
      <c r="A124" s="120" t="s">
        <v>149</v>
      </c>
      <c r="B124" s="70" t="s">
        <v>150</v>
      </c>
      <c r="C124" s="71" t="s">
        <v>17</v>
      </c>
      <c r="D124" s="72">
        <v>1</v>
      </c>
      <c r="E124" s="73">
        <v>45597</v>
      </c>
      <c r="F124" s="73">
        <v>45610</v>
      </c>
      <c r="G124" s="15"/>
      <c r="H124" s="5">
        <f t="shared" si="7"/>
        <v>14</v>
      </c>
      <c r="I124" s="49"/>
      <c r="J124" s="49"/>
      <c r="K124" s="49"/>
      <c r="L124" s="49"/>
      <c r="M124" s="49"/>
      <c r="N124" s="49"/>
      <c r="O124" s="49"/>
      <c r="P124" s="49"/>
      <c r="Q124" s="49"/>
      <c r="R124" s="49"/>
      <c r="S124" s="49"/>
      <c r="T124" s="49"/>
      <c r="U124" s="49"/>
      <c r="V124" s="49"/>
      <c r="W124" s="49"/>
      <c r="X124" s="49"/>
      <c r="Y124" s="49"/>
      <c r="Z124" s="49"/>
      <c r="AA124" s="49"/>
      <c r="AB124" s="49"/>
      <c r="AC124" s="49"/>
      <c r="AD124" s="49"/>
      <c r="AE124" s="49"/>
      <c r="AF124" s="49"/>
      <c r="AG124" s="49"/>
      <c r="AH124" s="49"/>
      <c r="AI124" s="49"/>
      <c r="AJ124" s="49"/>
      <c r="AK124" s="49"/>
      <c r="AL124" s="49"/>
      <c r="AM124" s="49"/>
      <c r="AN124" s="49"/>
      <c r="AO124" s="49"/>
      <c r="AP124" s="49"/>
      <c r="AQ124" s="49"/>
      <c r="AR124" s="49"/>
      <c r="AS124" s="49"/>
      <c r="AT124" s="49"/>
      <c r="AU124" s="49"/>
      <c r="AV124" s="49"/>
      <c r="AW124" s="49"/>
      <c r="AX124" s="49"/>
      <c r="AY124" s="49"/>
      <c r="AZ124" s="49"/>
      <c r="BA124" s="49"/>
      <c r="BB124" s="49"/>
      <c r="BC124" s="49"/>
      <c r="BD124" s="49"/>
      <c r="BE124" s="49"/>
      <c r="BF124" s="49"/>
      <c r="BG124" s="49"/>
      <c r="BH124" s="49"/>
      <c r="BI124" s="49"/>
      <c r="BJ124" s="49"/>
      <c r="BK124" s="49"/>
      <c r="BL124" s="49"/>
    </row>
    <row r="125" spans="1:64" s="44" customFormat="1" ht="30" customHeight="1" thickBot="1" x14ac:dyDescent="0.3">
      <c r="A125" s="121"/>
      <c r="B125" s="70" t="s">
        <v>151</v>
      </c>
      <c r="C125" s="71" t="s">
        <v>17</v>
      </c>
      <c r="D125" s="72">
        <v>1</v>
      </c>
      <c r="E125" s="73">
        <v>45597</v>
      </c>
      <c r="F125" s="73">
        <v>45610</v>
      </c>
      <c r="G125" s="15"/>
      <c r="H125" s="5"/>
      <c r="I125" s="49"/>
      <c r="J125" s="49"/>
      <c r="K125" s="49"/>
      <c r="L125" s="49"/>
      <c r="M125" s="49"/>
      <c r="N125" s="49"/>
      <c r="O125" s="49"/>
      <c r="P125" s="49"/>
      <c r="Q125" s="49"/>
      <c r="R125" s="49"/>
      <c r="S125" s="49"/>
      <c r="T125" s="49"/>
      <c r="U125" s="49"/>
      <c r="V125" s="49"/>
      <c r="W125" s="49"/>
      <c r="X125" s="49"/>
      <c r="Y125" s="49"/>
      <c r="Z125" s="49"/>
      <c r="AA125" s="49"/>
      <c r="AB125" s="49"/>
      <c r="AC125" s="49"/>
      <c r="AD125" s="49"/>
      <c r="AE125" s="49"/>
      <c r="AF125" s="49"/>
      <c r="AG125" s="49"/>
      <c r="AH125" s="49"/>
      <c r="AI125" s="49"/>
      <c r="AJ125" s="49"/>
      <c r="AK125" s="49"/>
      <c r="AL125" s="49"/>
      <c r="AM125" s="49"/>
      <c r="AN125" s="49"/>
      <c r="AO125" s="49"/>
      <c r="AP125" s="49"/>
      <c r="AQ125" s="49"/>
      <c r="AR125" s="49"/>
      <c r="AS125" s="49"/>
      <c r="AT125" s="49"/>
      <c r="AU125" s="49"/>
      <c r="AV125" s="49"/>
      <c r="AW125" s="49"/>
      <c r="AX125" s="49"/>
      <c r="AY125" s="49"/>
      <c r="AZ125" s="49"/>
      <c r="BA125" s="49"/>
      <c r="BB125" s="49"/>
      <c r="BC125" s="49"/>
      <c r="BD125" s="49"/>
      <c r="BE125" s="49"/>
      <c r="BF125" s="49"/>
      <c r="BG125" s="49"/>
      <c r="BH125" s="49"/>
      <c r="BI125" s="49"/>
      <c r="BJ125" s="49"/>
      <c r="BK125" s="49"/>
      <c r="BL125" s="49"/>
    </row>
    <row r="126" spans="1:64" s="44" customFormat="1" ht="30" customHeight="1" thickBot="1" x14ac:dyDescent="0.3">
      <c r="A126" s="121"/>
      <c r="B126" s="70" t="s">
        <v>152</v>
      </c>
      <c r="C126" s="71" t="s">
        <v>17</v>
      </c>
      <c r="D126" s="72">
        <v>1</v>
      </c>
      <c r="E126" s="73">
        <v>45597</v>
      </c>
      <c r="F126" s="73">
        <v>45610</v>
      </c>
      <c r="G126" s="15"/>
      <c r="H126" s="5"/>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c r="AR126" s="49"/>
      <c r="AS126" s="49"/>
      <c r="AT126" s="49"/>
      <c r="AU126" s="49"/>
      <c r="AV126" s="49"/>
      <c r="AW126" s="49"/>
      <c r="AX126" s="49"/>
      <c r="AY126" s="49"/>
      <c r="AZ126" s="49"/>
      <c r="BA126" s="49"/>
      <c r="BB126" s="49"/>
      <c r="BC126" s="49"/>
      <c r="BD126" s="49"/>
      <c r="BE126" s="49"/>
      <c r="BF126" s="49"/>
      <c r="BG126" s="49"/>
      <c r="BH126" s="49"/>
      <c r="BI126" s="49"/>
      <c r="BJ126" s="49"/>
      <c r="BK126" s="49"/>
      <c r="BL126" s="49"/>
    </row>
    <row r="127" spans="1:64" s="44" customFormat="1" ht="30" customHeight="1" thickBot="1" x14ac:dyDescent="0.3">
      <c r="A127" s="121"/>
      <c r="B127" s="70" t="s">
        <v>153</v>
      </c>
      <c r="C127" s="71" t="s">
        <v>24</v>
      </c>
      <c r="D127" s="72">
        <v>1</v>
      </c>
      <c r="E127" s="73">
        <v>45597</v>
      </c>
      <c r="F127" s="73">
        <v>45610</v>
      </c>
      <c r="G127" s="15"/>
      <c r="H127" s="5"/>
      <c r="I127" s="49"/>
      <c r="J127" s="49"/>
      <c r="K127" s="49"/>
      <c r="L127" s="49"/>
      <c r="M127" s="49"/>
      <c r="N127" s="49"/>
      <c r="O127" s="49"/>
      <c r="P127" s="49"/>
      <c r="Q127" s="49"/>
      <c r="R127" s="49"/>
      <c r="S127" s="49"/>
      <c r="T127" s="49"/>
      <c r="U127" s="49"/>
      <c r="V127" s="49"/>
      <c r="W127" s="49"/>
      <c r="X127" s="49"/>
      <c r="Y127" s="49"/>
      <c r="Z127" s="49"/>
      <c r="AA127" s="49"/>
      <c r="AB127" s="49"/>
      <c r="AC127" s="49"/>
      <c r="AD127" s="49"/>
      <c r="AE127" s="49"/>
      <c r="AF127" s="49"/>
      <c r="AG127" s="49"/>
      <c r="AH127" s="49"/>
      <c r="AI127" s="49"/>
      <c r="AJ127" s="49"/>
      <c r="AK127" s="49"/>
      <c r="AL127" s="49"/>
      <c r="AM127" s="49"/>
      <c r="AN127" s="49"/>
      <c r="AO127" s="49"/>
      <c r="AP127" s="49"/>
      <c r="AQ127" s="49"/>
      <c r="AR127" s="49"/>
      <c r="AS127" s="49"/>
      <c r="AT127" s="49"/>
      <c r="AU127" s="49"/>
      <c r="AV127" s="49"/>
      <c r="AW127" s="49"/>
      <c r="AX127" s="49"/>
      <c r="AY127" s="49"/>
      <c r="AZ127" s="49"/>
      <c r="BA127" s="49"/>
      <c r="BB127" s="49"/>
      <c r="BC127" s="49"/>
      <c r="BD127" s="49"/>
      <c r="BE127" s="49"/>
      <c r="BF127" s="49"/>
      <c r="BG127" s="49"/>
      <c r="BH127" s="49"/>
      <c r="BI127" s="49"/>
      <c r="BJ127" s="49"/>
      <c r="BK127" s="49"/>
      <c r="BL127" s="49"/>
    </row>
    <row r="128" spans="1:64" s="44" customFormat="1" ht="30" customHeight="1" thickBot="1" x14ac:dyDescent="0.3">
      <c r="A128" s="122"/>
      <c r="B128" s="70" t="s">
        <v>154</v>
      </c>
      <c r="C128" s="71" t="s">
        <v>24</v>
      </c>
      <c r="D128" s="72">
        <v>1</v>
      </c>
      <c r="E128" s="73">
        <v>45597</v>
      </c>
      <c r="F128" s="73">
        <v>45610</v>
      </c>
      <c r="G128" s="15"/>
      <c r="H128" s="5"/>
      <c r="I128" s="49"/>
      <c r="J128" s="49"/>
      <c r="K128" s="49"/>
      <c r="L128" s="49"/>
      <c r="M128" s="49"/>
      <c r="N128" s="49"/>
      <c r="O128" s="49"/>
      <c r="P128" s="49"/>
      <c r="Q128" s="49"/>
      <c r="R128" s="49"/>
      <c r="S128" s="49"/>
      <c r="T128" s="49"/>
      <c r="U128" s="49"/>
      <c r="V128" s="49"/>
      <c r="W128" s="49"/>
      <c r="X128" s="49"/>
      <c r="Y128" s="49"/>
      <c r="Z128" s="49"/>
      <c r="AA128" s="49"/>
      <c r="AB128" s="49"/>
      <c r="AC128" s="49"/>
      <c r="AD128" s="49"/>
      <c r="AE128" s="49"/>
      <c r="AF128" s="49"/>
      <c r="AG128" s="49"/>
      <c r="AH128" s="49"/>
      <c r="AI128" s="49"/>
      <c r="AJ128" s="49"/>
      <c r="AK128" s="49"/>
      <c r="AL128" s="49"/>
      <c r="AM128" s="49"/>
      <c r="AN128" s="49"/>
      <c r="AO128" s="49"/>
      <c r="AP128" s="49"/>
      <c r="AQ128" s="49"/>
      <c r="AR128" s="49"/>
      <c r="AS128" s="49"/>
      <c r="AT128" s="49"/>
      <c r="AU128" s="49"/>
      <c r="AV128" s="49"/>
      <c r="AW128" s="49"/>
      <c r="AX128" s="49"/>
      <c r="AY128" s="49"/>
      <c r="AZ128" s="49"/>
      <c r="BA128" s="49"/>
      <c r="BB128" s="49"/>
      <c r="BC128" s="49"/>
      <c r="BD128" s="49"/>
      <c r="BE128" s="49"/>
      <c r="BF128" s="49"/>
      <c r="BG128" s="49"/>
      <c r="BH128" s="49"/>
      <c r="BI128" s="49"/>
      <c r="BJ128" s="49"/>
      <c r="BK128" s="49"/>
      <c r="BL128" s="49"/>
    </row>
    <row r="129" spans="1:64" s="44" customFormat="1" ht="30" customHeight="1" thickBot="1" x14ac:dyDescent="0.3">
      <c r="A129" s="120" t="s">
        <v>155</v>
      </c>
      <c r="B129" s="70" t="s">
        <v>156</v>
      </c>
      <c r="C129" s="71" t="s">
        <v>26</v>
      </c>
      <c r="D129" s="72">
        <v>1</v>
      </c>
      <c r="E129" s="73">
        <v>45597</v>
      </c>
      <c r="F129" s="73">
        <v>45610</v>
      </c>
      <c r="G129" s="15"/>
      <c r="H129" s="5"/>
      <c r="I129" s="49"/>
      <c r="J129" s="49"/>
      <c r="K129" s="49"/>
      <c r="L129" s="49"/>
      <c r="M129" s="49"/>
      <c r="N129" s="49"/>
      <c r="O129" s="49"/>
      <c r="P129" s="49"/>
      <c r="Q129" s="49"/>
      <c r="R129" s="49"/>
      <c r="S129" s="49"/>
      <c r="T129" s="49"/>
      <c r="U129" s="49"/>
      <c r="V129" s="49"/>
      <c r="W129" s="49"/>
      <c r="X129" s="49"/>
      <c r="Y129" s="49"/>
      <c r="Z129" s="49"/>
      <c r="AA129" s="49"/>
      <c r="AB129" s="49"/>
      <c r="AC129" s="49"/>
      <c r="AD129" s="49"/>
      <c r="AE129" s="49"/>
      <c r="AF129" s="49"/>
      <c r="AG129" s="49"/>
      <c r="AH129" s="49"/>
      <c r="AI129" s="49"/>
      <c r="AJ129" s="49"/>
      <c r="AK129" s="49"/>
      <c r="AL129" s="49"/>
      <c r="AM129" s="49"/>
      <c r="AN129" s="49"/>
      <c r="AO129" s="49"/>
      <c r="AP129" s="49"/>
      <c r="AQ129" s="49"/>
      <c r="AR129" s="49"/>
      <c r="AS129" s="49"/>
      <c r="AT129" s="49"/>
      <c r="AU129" s="49"/>
      <c r="AV129" s="49"/>
      <c r="AW129" s="49"/>
      <c r="AX129" s="49"/>
      <c r="AY129" s="49"/>
      <c r="AZ129" s="49"/>
      <c r="BA129" s="49"/>
      <c r="BB129" s="49"/>
      <c r="BC129" s="49"/>
      <c r="BD129" s="49"/>
      <c r="BE129" s="49"/>
      <c r="BF129" s="49"/>
      <c r="BG129" s="49"/>
      <c r="BH129" s="49"/>
      <c r="BI129" s="49"/>
      <c r="BJ129" s="49"/>
      <c r="BK129" s="49"/>
      <c r="BL129" s="49"/>
    </row>
    <row r="130" spans="1:64" s="44" customFormat="1" ht="30" customHeight="1" thickBot="1" x14ac:dyDescent="0.3">
      <c r="A130" s="121"/>
      <c r="B130" s="70" t="s">
        <v>157</v>
      </c>
      <c r="C130" s="71" t="s">
        <v>22</v>
      </c>
      <c r="D130" s="72">
        <v>1</v>
      </c>
      <c r="E130" s="73">
        <v>45597</v>
      </c>
      <c r="F130" s="73">
        <v>45610</v>
      </c>
      <c r="G130" s="15"/>
      <c r="H130" s="5"/>
      <c r="I130" s="49"/>
      <c r="J130" s="49"/>
      <c r="K130" s="49"/>
      <c r="L130" s="49"/>
      <c r="M130" s="49"/>
      <c r="N130" s="49"/>
      <c r="O130" s="49"/>
      <c r="P130" s="49"/>
      <c r="Q130" s="49"/>
      <c r="R130" s="49"/>
      <c r="S130" s="49"/>
      <c r="T130" s="49"/>
      <c r="U130" s="49"/>
      <c r="V130" s="49"/>
      <c r="W130" s="49"/>
      <c r="X130" s="49"/>
      <c r="Y130" s="49"/>
      <c r="Z130" s="49"/>
      <c r="AA130" s="49"/>
      <c r="AB130" s="49"/>
      <c r="AC130" s="49"/>
      <c r="AD130" s="49"/>
      <c r="AE130" s="49"/>
      <c r="AF130" s="49"/>
      <c r="AG130" s="49"/>
      <c r="AH130" s="49"/>
      <c r="AI130" s="49"/>
      <c r="AJ130" s="49"/>
      <c r="AK130" s="49"/>
      <c r="AL130" s="49"/>
      <c r="AM130" s="49"/>
      <c r="AN130" s="49"/>
      <c r="AO130" s="49"/>
      <c r="AP130" s="49"/>
      <c r="AQ130" s="49"/>
      <c r="AR130" s="49"/>
      <c r="AS130" s="49"/>
      <c r="AT130" s="49"/>
      <c r="AU130" s="49"/>
      <c r="AV130" s="49"/>
      <c r="AW130" s="49"/>
      <c r="AX130" s="49"/>
      <c r="AY130" s="49"/>
      <c r="AZ130" s="49"/>
      <c r="BA130" s="49"/>
      <c r="BB130" s="49"/>
      <c r="BC130" s="49"/>
      <c r="BD130" s="49"/>
      <c r="BE130" s="49"/>
      <c r="BF130" s="49"/>
      <c r="BG130" s="49"/>
      <c r="BH130" s="49"/>
      <c r="BI130" s="49"/>
      <c r="BJ130" s="49"/>
      <c r="BK130" s="49"/>
      <c r="BL130" s="49"/>
    </row>
    <row r="131" spans="1:64" s="44" customFormat="1" ht="30" customHeight="1" thickBot="1" x14ac:dyDescent="0.3">
      <c r="A131" s="121"/>
      <c r="B131" s="70" t="s">
        <v>158</v>
      </c>
      <c r="C131" s="71" t="s">
        <v>22</v>
      </c>
      <c r="D131" s="72">
        <v>1</v>
      </c>
      <c r="E131" s="73">
        <v>45597</v>
      </c>
      <c r="F131" s="73">
        <v>45610</v>
      </c>
      <c r="G131" s="15"/>
      <c r="H131" s="5"/>
      <c r="I131" s="49"/>
      <c r="J131" s="49"/>
      <c r="K131" s="49"/>
      <c r="L131" s="49"/>
      <c r="M131" s="49"/>
      <c r="N131" s="49"/>
      <c r="O131" s="49"/>
      <c r="P131" s="49"/>
      <c r="Q131" s="49"/>
      <c r="R131" s="49"/>
      <c r="S131" s="49"/>
      <c r="T131" s="49"/>
      <c r="U131" s="49"/>
      <c r="V131" s="49"/>
      <c r="W131" s="49"/>
      <c r="X131" s="49"/>
      <c r="Y131" s="49"/>
      <c r="Z131" s="49"/>
      <c r="AA131" s="49"/>
      <c r="AB131" s="49"/>
      <c r="AC131" s="49"/>
      <c r="AD131" s="49"/>
      <c r="AE131" s="49"/>
      <c r="AF131" s="49"/>
      <c r="AG131" s="49"/>
      <c r="AH131" s="49"/>
      <c r="AI131" s="49"/>
      <c r="AJ131" s="49"/>
      <c r="AK131" s="49"/>
      <c r="AL131" s="49"/>
      <c r="AM131" s="49"/>
      <c r="AN131" s="49"/>
      <c r="AO131" s="49"/>
      <c r="AP131" s="49"/>
      <c r="AQ131" s="49"/>
      <c r="AR131" s="49"/>
      <c r="AS131" s="49"/>
      <c r="AT131" s="49"/>
      <c r="AU131" s="49"/>
      <c r="AV131" s="49"/>
      <c r="AW131" s="49"/>
      <c r="AX131" s="49"/>
      <c r="AY131" s="49"/>
      <c r="AZ131" s="49"/>
      <c r="BA131" s="49"/>
      <c r="BB131" s="49"/>
      <c r="BC131" s="49"/>
      <c r="BD131" s="49"/>
      <c r="BE131" s="49"/>
      <c r="BF131" s="49"/>
      <c r="BG131" s="49"/>
      <c r="BH131" s="49"/>
      <c r="BI131" s="49"/>
      <c r="BJ131" s="49"/>
      <c r="BK131" s="49"/>
      <c r="BL131" s="49"/>
    </row>
    <row r="132" spans="1:64" s="44" customFormat="1" ht="30" customHeight="1" thickBot="1" x14ac:dyDescent="0.3">
      <c r="A132" s="121"/>
      <c r="B132" s="70" t="s">
        <v>159</v>
      </c>
      <c r="C132" s="71" t="s">
        <v>64</v>
      </c>
      <c r="D132" s="72">
        <v>1</v>
      </c>
      <c r="E132" s="73">
        <v>45597</v>
      </c>
      <c r="F132" s="73">
        <v>45610</v>
      </c>
      <c r="G132" s="15"/>
      <c r="H132" s="5"/>
      <c r="I132" s="49"/>
      <c r="J132" s="49"/>
      <c r="K132" s="49"/>
      <c r="L132" s="49"/>
      <c r="M132" s="49"/>
      <c r="N132" s="49"/>
      <c r="O132" s="49"/>
      <c r="P132" s="49"/>
      <c r="Q132" s="49"/>
      <c r="R132" s="49"/>
      <c r="S132" s="49"/>
      <c r="T132" s="49"/>
      <c r="U132" s="49"/>
      <c r="V132" s="49"/>
      <c r="W132" s="49"/>
      <c r="X132" s="49"/>
      <c r="Y132" s="49"/>
      <c r="Z132" s="49"/>
      <c r="AA132" s="49"/>
      <c r="AB132" s="49"/>
      <c r="AC132" s="49"/>
      <c r="AD132" s="49"/>
      <c r="AE132" s="49"/>
      <c r="AF132" s="49"/>
      <c r="AG132" s="49"/>
      <c r="AH132" s="49"/>
      <c r="AI132" s="49"/>
      <c r="AJ132" s="49"/>
      <c r="AK132" s="49"/>
      <c r="AL132" s="49"/>
      <c r="AM132" s="49"/>
      <c r="AN132" s="49"/>
      <c r="AO132" s="49"/>
      <c r="AP132" s="49"/>
      <c r="AQ132" s="49"/>
      <c r="AR132" s="49"/>
      <c r="AS132" s="49"/>
      <c r="AT132" s="49"/>
      <c r="AU132" s="49"/>
      <c r="AV132" s="49"/>
      <c r="AW132" s="49"/>
      <c r="AX132" s="49"/>
      <c r="AY132" s="49"/>
      <c r="AZ132" s="49"/>
      <c r="BA132" s="49"/>
      <c r="BB132" s="49"/>
      <c r="BC132" s="49"/>
      <c r="BD132" s="49"/>
      <c r="BE132" s="49"/>
      <c r="BF132" s="49"/>
      <c r="BG132" s="49"/>
      <c r="BH132" s="49"/>
      <c r="BI132" s="49"/>
      <c r="BJ132" s="49"/>
      <c r="BK132" s="49"/>
      <c r="BL132" s="49"/>
    </row>
    <row r="133" spans="1:64" s="44" customFormat="1" ht="30" customHeight="1" thickBot="1" x14ac:dyDescent="0.3">
      <c r="A133" s="121"/>
      <c r="B133" s="70" t="s">
        <v>160</v>
      </c>
      <c r="C133" s="71" t="s">
        <v>64</v>
      </c>
      <c r="D133" s="72">
        <v>1</v>
      </c>
      <c r="E133" s="73">
        <v>45597</v>
      </c>
      <c r="F133" s="73">
        <v>45610</v>
      </c>
      <c r="G133" s="15"/>
      <c r="H133" s="5"/>
      <c r="I133" s="49"/>
      <c r="J133" s="49"/>
      <c r="K133" s="49"/>
      <c r="L133" s="49"/>
      <c r="M133" s="49"/>
      <c r="N133" s="49"/>
      <c r="O133" s="49"/>
      <c r="P133" s="49"/>
      <c r="Q133" s="49"/>
      <c r="R133" s="49"/>
      <c r="S133" s="49"/>
      <c r="T133" s="49"/>
      <c r="U133" s="49"/>
      <c r="V133" s="49"/>
      <c r="W133" s="49"/>
      <c r="X133" s="49"/>
      <c r="Y133" s="49"/>
      <c r="Z133" s="49"/>
      <c r="AA133" s="49"/>
      <c r="AB133" s="49"/>
      <c r="AC133" s="49"/>
      <c r="AD133" s="49"/>
      <c r="AE133" s="49"/>
      <c r="AF133" s="49"/>
      <c r="AG133" s="49"/>
      <c r="AH133" s="49"/>
      <c r="AI133" s="49"/>
      <c r="AJ133" s="49"/>
      <c r="AK133" s="49"/>
      <c r="AL133" s="49"/>
      <c r="AM133" s="49"/>
      <c r="AN133" s="49"/>
      <c r="AO133" s="49"/>
      <c r="AP133" s="49"/>
      <c r="AQ133" s="49"/>
      <c r="AR133" s="49"/>
      <c r="AS133" s="49"/>
      <c r="AT133" s="49"/>
      <c r="AU133" s="49"/>
      <c r="AV133" s="49"/>
      <c r="AW133" s="49"/>
      <c r="AX133" s="49"/>
      <c r="AY133" s="49"/>
      <c r="AZ133" s="49"/>
      <c r="BA133" s="49"/>
      <c r="BB133" s="49"/>
      <c r="BC133" s="49"/>
      <c r="BD133" s="49"/>
      <c r="BE133" s="49"/>
      <c r="BF133" s="49"/>
      <c r="BG133" s="49"/>
      <c r="BH133" s="49"/>
      <c r="BI133" s="49"/>
      <c r="BJ133" s="49"/>
      <c r="BK133" s="49"/>
      <c r="BL133" s="49"/>
    </row>
    <row r="134" spans="1:64" s="44" customFormat="1" ht="30" customHeight="1" thickBot="1" x14ac:dyDescent="0.3">
      <c r="A134" s="121"/>
      <c r="B134" s="70" t="s">
        <v>161</v>
      </c>
      <c r="C134" s="71" t="s">
        <v>24</v>
      </c>
      <c r="D134" s="72">
        <v>1</v>
      </c>
      <c r="E134" s="73">
        <v>45597</v>
      </c>
      <c r="F134" s="73">
        <v>45610</v>
      </c>
      <c r="G134" s="15"/>
      <c r="H134" s="5"/>
      <c r="I134" s="49"/>
      <c r="J134" s="49"/>
      <c r="K134" s="49"/>
      <c r="L134" s="49"/>
      <c r="M134" s="49"/>
      <c r="N134" s="49"/>
      <c r="O134" s="49"/>
      <c r="P134" s="49"/>
      <c r="Q134" s="49"/>
      <c r="R134" s="49"/>
      <c r="S134" s="49"/>
      <c r="T134" s="49"/>
      <c r="U134" s="49"/>
      <c r="V134" s="49"/>
      <c r="W134" s="49"/>
      <c r="X134" s="49"/>
      <c r="Y134" s="49"/>
      <c r="Z134" s="49"/>
      <c r="AA134" s="49"/>
      <c r="AB134" s="49"/>
      <c r="AC134" s="49"/>
      <c r="AD134" s="49"/>
      <c r="AE134" s="49"/>
      <c r="AF134" s="49"/>
      <c r="AG134" s="49"/>
      <c r="AH134" s="49"/>
      <c r="AI134" s="49"/>
      <c r="AJ134" s="49"/>
      <c r="AK134" s="49"/>
      <c r="AL134" s="49"/>
      <c r="AM134" s="49"/>
      <c r="AN134" s="49"/>
      <c r="AO134" s="49"/>
      <c r="AP134" s="49"/>
      <c r="AQ134" s="49"/>
      <c r="AR134" s="49"/>
      <c r="AS134" s="49"/>
      <c r="AT134" s="49"/>
      <c r="AU134" s="49"/>
      <c r="AV134" s="49"/>
      <c r="AW134" s="49"/>
      <c r="AX134" s="49"/>
      <c r="AY134" s="49"/>
      <c r="AZ134" s="49"/>
      <c r="BA134" s="49"/>
      <c r="BB134" s="49"/>
      <c r="BC134" s="49"/>
      <c r="BD134" s="49"/>
      <c r="BE134" s="49"/>
      <c r="BF134" s="49"/>
      <c r="BG134" s="49"/>
      <c r="BH134" s="49"/>
      <c r="BI134" s="49"/>
      <c r="BJ134" s="49"/>
      <c r="BK134" s="49"/>
      <c r="BL134" s="49"/>
    </row>
    <row r="135" spans="1:64" s="44" customFormat="1" ht="30" customHeight="1" thickBot="1" x14ac:dyDescent="0.3">
      <c r="A135" s="121"/>
      <c r="B135" s="70" t="s">
        <v>162</v>
      </c>
      <c r="C135" s="71" t="s">
        <v>143</v>
      </c>
      <c r="D135" s="72">
        <v>1</v>
      </c>
      <c r="E135" s="73">
        <v>45597</v>
      </c>
      <c r="F135" s="73">
        <v>45610</v>
      </c>
      <c r="G135" s="15"/>
      <c r="H135" s="5"/>
      <c r="I135" s="49"/>
      <c r="J135" s="49"/>
      <c r="K135" s="49"/>
      <c r="L135" s="49"/>
      <c r="M135" s="49"/>
      <c r="N135" s="49"/>
      <c r="O135" s="49"/>
      <c r="P135" s="49"/>
      <c r="Q135" s="49"/>
      <c r="R135" s="49"/>
      <c r="S135" s="49"/>
      <c r="T135" s="49"/>
      <c r="U135" s="49"/>
      <c r="V135" s="49"/>
      <c r="W135" s="49"/>
      <c r="X135" s="49"/>
      <c r="Y135" s="49"/>
      <c r="Z135" s="49"/>
      <c r="AA135" s="49"/>
      <c r="AB135" s="49"/>
      <c r="AC135" s="49"/>
      <c r="AD135" s="49"/>
      <c r="AE135" s="49"/>
      <c r="AF135" s="49"/>
      <c r="AG135" s="49"/>
      <c r="AH135" s="49"/>
      <c r="AI135" s="49"/>
      <c r="AJ135" s="49"/>
      <c r="AK135" s="49"/>
      <c r="AL135" s="49"/>
      <c r="AM135" s="49"/>
      <c r="AN135" s="49"/>
      <c r="AO135" s="49"/>
      <c r="AP135" s="49"/>
      <c r="AQ135" s="49"/>
      <c r="AR135" s="49"/>
      <c r="AS135" s="49"/>
      <c r="AT135" s="49"/>
      <c r="AU135" s="49"/>
      <c r="AV135" s="49"/>
      <c r="AW135" s="49"/>
      <c r="AX135" s="49"/>
      <c r="AY135" s="49"/>
      <c r="AZ135" s="49"/>
      <c r="BA135" s="49"/>
      <c r="BB135" s="49"/>
      <c r="BC135" s="49"/>
      <c r="BD135" s="49"/>
      <c r="BE135" s="49"/>
      <c r="BF135" s="49"/>
      <c r="BG135" s="49"/>
      <c r="BH135" s="49"/>
      <c r="BI135" s="49"/>
      <c r="BJ135" s="49"/>
      <c r="BK135" s="49"/>
      <c r="BL135" s="49"/>
    </row>
    <row r="136" spans="1:64" s="44" customFormat="1" ht="30" customHeight="1" thickBot="1" x14ac:dyDescent="0.3">
      <c r="A136" s="121"/>
      <c r="B136" s="70" t="s">
        <v>163</v>
      </c>
      <c r="C136" s="71" t="s">
        <v>22</v>
      </c>
      <c r="D136" s="72">
        <v>1</v>
      </c>
      <c r="E136" s="73">
        <v>45597</v>
      </c>
      <c r="F136" s="73">
        <v>45610</v>
      </c>
      <c r="G136" s="15"/>
      <c r="H136" s="5"/>
      <c r="I136" s="49"/>
      <c r="J136" s="49"/>
      <c r="K136" s="49"/>
      <c r="L136" s="49"/>
      <c r="M136" s="49"/>
      <c r="N136" s="49"/>
      <c r="O136" s="49"/>
      <c r="P136" s="49"/>
      <c r="Q136" s="49"/>
      <c r="R136" s="49"/>
      <c r="S136" s="49"/>
      <c r="T136" s="49"/>
      <c r="U136" s="49"/>
      <c r="V136" s="49"/>
      <c r="W136" s="49"/>
      <c r="X136" s="49"/>
      <c r="Y136" s="49"/>
      <c r="Z136" s="49"/>
      <c r="AA136" s="49"/>
      <c r="AB136" s="49"/>
      <c r="AC136" s="49"/>
      <c r="AD136" s="49"/>
      <c r="AE136" s="49"/>
      <c r="AF136" s="49"/>
      <c r="AG136" s="49"/>
      <c r="AH136" s="49"/>
      <c r="AI136" s="49"/>
      <c r="AJ136" s="49"/>
      <c r="AK136" s="49"/>
      <c r="AL136" s="49"/>
      <c r="AM136" s="49"/>
      <c r="AN136" s="49"/>
      <c r="AO136" s="49"/>
      <c r="AP136" s="49"/>
      <c r="AQ136" s="49"/>
      <c r="AR136" s="49"/>
      <c r="AS136" s="49"/>
      <c r="AT136" s="49"/>
      <c r="AU136" s="49"/>
      <c r="AV136" s="49"/>
      <c r="AW136" s="49"/>
      <c r="AX136" s="49"/>
      <c r="AY136" s="49"/>
      <c r="AZ136" s="49"/>
      <c r="BA136" s="49"/>
      <c r="BB136" s="49"/>
      <c r="BC136" s="49"/>
      <c r="BD136" s="49"/>
      <c r="BE136" s="49"/>
      <c r="BF136" s="49"/>
      <c r="BG136" s="49"/>
      <c r="BH136" s="49"/>
      <c r="BI136" s="49"/>
      <c r="BJ136" s="49"/>
      <c r="BK136" s="49"/>
      <c r="BL136" s="49"/>
    </row>
    <row r="137" spans="1:64" s="44" customFormat="1" ht="30" customHeight="1" thickBot="1" x14ac:dyDescent="0.3">
      <c r="A137" s="121"/>
      <c r="B137" s="70" t="s">
        <v>164</v>
      </c>
      <c r="C137" s="71" t="s">
        <v>22</v>
      </c>
      <c r="D137" s="72">
        <v>1</v>
      </c>
      <c r="E137" s="73">
        <v>45597</v>
      </c>
      <c r="F137" s="73">
        <v>45610</v>
      </c>
      <c r="G137" s="15"/>
      <c r="H137" s="5"/>
      <c r="I137" s="49"/>
      <c r="J137" s="49"/>
      <c r="K137" s="49"/>
      <c r="L137" s="49"/>
      <c r="M137" s="49"/>
      <c r="N137" s="49"/>
      <c r="O137" s="49"/>
      <c r="P137" s="49"/>
      <c r="Q137" s="49"/>
      <c r="R137" s="49"/>
      <c r="S137" s="49"/>
      <c r="T137" s="49"/>
      <c r="U137" s="49"/>
      <c r="V137" s="49"/>
      <c r="W137" s="49"/>
      <c r="X137" s="49"/>
      <c r="Y137" s="49"/>
      <c r="Z137" s="49"/>
      <c r="AA137" s="49"/>
      <c r="AB137" s="49"/>
      <c r="AC137" s="49"/>
      <c r="AD137" s="49"/>
      <c r="AE137" s="49"/>
      <c r="AF137" s="49"/>
      <c r="AG137" s="49"/>
      <c r="AH137" s="49"/>
      <c r="AI137" s="49"/>
      <c r="AJ137" s="49"/>
      <c r="AK137" s="49"/>
      <c r="AL137" s="49"/>
      <c r="AM137" s="49"/>
      <c r="AN137" s="49"/>
      <c r="AO137" s="49"/>
      <c r="AP137" s="49"/>
      <c r="AQ137" s="49"/>
      <c r="AR137" s="49"/>
      <c r="AS137" s="49"/>
      <c r="AT137" s="49"/>
      <c r="AU137" s="49"/>
      <c r="AV137" s="49"/>
      <c r="AW137" s="49"/>
      <c r="AX137" s="49"/>
      <c r="AY137" s="49"/>
      <c r="AZ137" s="49"/>
      <c r="BA137" s="49"/>
      <c r="BB137" s="49"/>
      <c r="BC137" s="49"/>
      <c r="BD137" s="49"/>
      <c r="BE137" s="49"/>
      <c r="BF137" s="49"/>
      <c r="BG137" s="49"/>
      <c r="BH137" s="49"/>
      <c r="BI137" s="49"/>
      <c r="BJ137" s="49"/>
      <c r="BK137" s="49"/>
      <c r="BL137" s="49"/>
    </row>
    <row r="138" spans="1:64" s="44" customFormat="1" ht="30" customHeight="1" thickBot="1" x14ac:dyDescent="0.3">
      <c r="A138" s="121"/>
      <c r="B138" s="70" t="s">
        <v>66</v>
      </c>
      <c r="C138" s="71" t="s">
        <v>26</v>
      </c>
      <c r="D138" s="72">
        <v>1</v>
      </c>
      <c r="E138" s="73">
        <v>45597</v>
      </c>
      <c r="F138" s="73">
        <v>45610</v>
      </c>
      <c r="G138" s="15"/>
      <c r="H138" s="5"/>
      <c r="I138" s="49"/>
      <c r="J138" s="49"/>
      <c r="K138" s="49"/>
      <c r="L138" s="49"/>
      <c r="M138" s="49"/>
      <c r="N138" s="49"/>
      <c r="O138" s="49"/>
      <c r="P138" s="49"/>
      <c r="Q138" s="49"/>
      <c r="R138" s="49"/>
      <c r="S138" s="49"/>
      <c r="T138" s="49"/>
      <c r="U138" s="49"/>
      <c r="V138" s="49"/>
      <c r="W138" s="49"/>
      <c r="X138" s="49"/>
      <c r="Y138" s="49"/>
      <c r="Z138" s="49"/>
      <c r="AA138" s="49"/>
      <c r="AB138" s="49"/>
      <c r="AC138" s="49"/>
      <c r="AD138" s="49"/>
      <c r="AE138" s="49"/>
      <c r="AF138" s="49"/>
      <c r="AG138" s="49"/>
      <c r="AH138" s="49"/>
      <c r="AI138" s="49"/>
      <c r="AJ138" s="49"/>
      <c r="AK138" s="49"/>
      <c r="AL138" s="49"/>
      <c r="AM138" s="49"/>
      <c r="AN138" s="49"/>
      <c r="AO138" s="49"/>
      <c r="AP138" s="49"/>
      <c r="AQ138" s="49"/>
      <c r="AR138" s="49"/>
      <c r="AS138" s="49"/>
      <c r="AT138" s="49"/>
      <c r="AU138" s="49"/>
      <c r="AV138" s="49"/>
      <c r="AW138" s="49"/>
      <c r="AX138" s="49"/>
      <c r="AY138" s="49"/>
      <c r="AZ138" s="49"/>
      <c r="BA138" s="49"/>
      <c r="BB138" s="49"/>
      <c r="BC138" s="49"/>
      <c r="BD138" s="49"/>
      <c r="BE138" s="49"/>
      <c r="BF138" s="49"/>
      <c r="BG138" s="49"/>
      <c r="BH138" s="49"/>
      <c r="BI138" s="49"/>
      <c r="BJ138" s="49"/>
      <c r="BK138" s="49"/>
      <c r="BL138" s="49"/>
    </row>
    <row r="139" spans="1:64" s="44" customFormat="1" ht="30" customHeight="1" thickBot="1" x14ac:dyDescent="0.3">
      <c r="A139" s="121"/>
      <c r="B139" s="70" t="s">
        <v>165</v>
      </c>
      <c r="C139" s="71" t="s">
        <v>24</v>
      </c>
      <c r="D139" s="72">
        <v>1</v>
      </c>
      <c r="E139" s="73">
        <v>45597</v>
      </c>
      <c r="F139" s="73">
        <v>45610</v>
      </c>
      <c r="G139" s="15"/>
      <c r="H139" s="5"/>
      <c r="I139" s="49"/>
      <c r="J139" s="49"/>
      <c r="K139" s="49"/>
      <c r="L139" s="49"/>
      <c r="M139" s="49"/>
      <c r="N139" s="49"/>
      <c r="O139" s="49"/>
      <c r="P139" s="49"/>
      <c r="Q139" s="49"/>
      <c r="R139" s="49"/>
      <c r="S139" s="49"/>
      <c r="T139" s="49"/>
      <c r="U139" s="49"/>
      <c r="V139" s="49"/>
      <c r="W139" s="49"/>
      <c r="X139" s="49"/>
      <c r="Y139" s="49"/>
      <c r="Z139" s="49"/>
      <c r="AA139" s="49"/>
      <c r="AB139" s="49"/>
      <c r="AC139" s="49"/>
      <c r="AD139" s="49"/>
      <c r="AE139" s="49"/>
      <c r="AF139" s="49"/>
      <c r="AG139" s="49"/>
      <c r="AH139" s="49"/>
      <c r="AI139" s="49"/>
      <c r="AJ139" s="49"/>
      <c r="AK139" s="49"/>
      <c r="AL139" s="49"/>
      <c r="AM139" s="49"/>
      <c r="AN139" s="49"/>
      <c r="AO139" s="49"/>
      <c r="AP139" s="49"/>
      <c r="AQ139" s="49"/>
      <c r="AR139" s="49"/>
      <c r="AS139" s="49"/>
      <c r="AT139" s="49"/>
      <c r="AU139" s="49"/>
      <c r="AV139" s="49"/>
      <c r="AW139" s="49"/>
      <c r="AX139" s="49"/>
      <c r="AY139" s="49"/>
      <c r="AZ139" s="49"/>
      <c r="BA139" s="49"/>
      <c r="BB139" s="49"/>
      <c r="BC139" s="49"/>
      <c r="BD139" s="49"/>
      <c r="BE139" s="49"/>
      <c r="BF139" s="49"/>
      <c r="BG139" s="49"/>
      <c r="BH139" s="49"/>
      <c r="BI139" s="49"/>
      <c r="BJ139" s="49"/>
      <c r="BK139" s="49"/>
      <c r="BL139" s="49"/>
    </row>
    <row r="140" spans="1:64" s="44" customFormat="1" ht="30" customHeight="1" thickBot="1" x14ac:dyDescent="0.3">
      <c r="A140" s="121"/>
      <c r="B140" s="70" t="s">
        <v>166</v>
      </c>
      <c r="C140" s="71" t="s">
        <v>17</v>
      </c>
      <c r="D140" s="72">
        <v>1</v>
      </c>
      <c r="E140" s="73">
        <v>45597</v>
      </c>
      <c r="F140" s="73">
        <v>45610</v>
      </c>
      <c r="G140" s="15"/>
      <c r="H140" s="5"/>
      <c r="I140" s="49"/>
      <c r="J140" s="49"/>
      <c r="K140" s="49"/>
      <c r="L140" s="49"/>
      <c r="M140" s="49"/>
      <c r="N140" s="49"/>
      <c r="O140" s="49"/>
      <c r="P140" s="49"/>
      <c r="Q140" s="49"/>
      <c r="R140" s="49"/>
      <c r="S140" s="49"/>
      <c r="T140" s="49"/>
      <c r="U140" s="49"/>
      <c r="V140" s="49"/>
      <c r="W140" s="49"/>
      <c r="X140" s="49"/>
      <c r="Y140" s="49"/>
      <c r="Z140" s="49"/>
      <c r="AA140" s="49"/>
      <c r="AB140" s="49"/>
      <c r="AC140" s="49"/>
      <c r="AD140" s="49"/>
      <c r="AE140" s="49"/>
      <c r="AF140" s="49"/>
      <c r="AG140" s="49"/>
      <c r="AH140" s="49"/>
      <c r="AI140" s="49"/>
      <c r="AJ140" s="49"/>
      <c r="AK140" s="49"/>
      <c r="AL140" s="49"/>
      <c r="AM140" s="49"/>
      <c r="AN140" s="49"/>
      <c r="AO140" s="49"/>
      <c r="AP140" s="49"/>
      <c r="AQ140" s="49"/>
      <c r="AR140" s="49"/>
      <c r="AS140" s="49"/>
      <c r="AT140" s="49"/>
      <c r="AU140" s="49"/>
      <c r="AV140" s="49"/>
      <c r="AW140" s="49"/>
      <c r="AX140" s="49"/>
      <c r="AY140" s="49"/>
      <c r="AZ140" s="49"/>
      <c r="BA140" s="49"/>
      <c r="BB140" s="49"/>
      <c r="BC140" s="49"/>
      <c r="BD140" s="49"/>
      <c r="BE140" s="49"/>
      <c r="BF140" s="49"/>
      <c r="BG140" s="49"/>
      <c r="BH140" s="49"/>
      <c r="BI140" s="49"/>
      <c r="BJ140" s="49"/>
      <c r="BK140" s="49"/>
      <c r="BL140" s="49"/>
    </row>
    <row r="141" spans="1:64" s="44" customFormat="1" ht="30" customHeight="1" thickBot="1" x14ac:dyDescent="0.3">
      <c r="A141" s="121"/>
      <c r="B141" s="70" t="s">
        <v>55</v>
      </c>
      <c r="C141" s="71" t="s">
        <v>17</v>
      </c>
      <c r="D141" s="72">
        <v>1</v>
      </c>
      <c r="E141" s="73">
        <v>45597</v>
      </c>
      <c r="F141" s="73">
        <v>45610</v>
      </c>
      <c r="G141" s="15"/>
      <c r="H141" s="5"/>
      <c r="I141" s="49"/>
      <c r="J141" s="49"/>
      <c r="K141" s="49"/>
      <c r="L141" s="49"/>
      <c r="M141" s="49"/>
      <c r="N141" s="49"/>
      <c r="O141" s="49"/>
      <c r="P141" s="49"/>
      <c r="Q141" s="49"/>
      <c r="R141" s="49"/>
      <c r="S141" s="49"/>
      <c r="T141" s="49"/>
      <c r="U141" s="49"/>
      <c r="V141" s="49"/>
      <c r="W141" s="49"/>
      <c r="X141" s="49"/>
      <c r="Y141" s="49"/>
      <c r="Z141" s="49"/>
      <c r="AA141" s="49"/>
      <c r="AB141" s="49"/>
      <c r="AC141" s="49"/>
      <c r="AD141" s="49"/>
      <c r="AE141" s="49"/>
      <c r="AF141" s="49"/>
      <c r="AG141" s="49"/>
      <c r="AH141" s="49"/>
      <c r="AI141" s="49"/>
      <c r="AJ141" s="49"/>
      <c r="AK141" s="49"/>
      <c r="AL141" s="49"/>
      <c r="AM141" s="49"/>
      <c r="AN141" s="49"/>
      <c r="AO141" s="49"/>
      <c r="AP141" s="49"/>
      <c r="AQ141" s="49"/>
      <c r="AR141" s="49"/>
      <c r="AS141" s="49"/>
      <c r="AT141" s="49"/>
      <c r="AU141" s="49"/>
      <c r="AV141" s="49"/>
      <c r="AW141" s="49"/>
      <c r="AX141" s="49"/>
      <c r="AY141" s="49"/>
      <c r="AZ141" s="49"/>
      <c r="BA141" s="49"/>
      <c r="BB141" s="49"/>
      <c r="BC141" s="49"/>
      <c r="BD141" s="49"/>
      <c r="BE141" s="49"/>
      <c r="BF141" s="49"/>
      <c r="BG141" s="49"/>
      <c r="BH141" s="49"/>
      <c r="BI141" s="49"/>
      <c r="BJ141" s="49"/>
      <c r="BK141" s="49"/>
      <c r="BL141" s="49"/>
    </row>
    <row r="142" spans="1:64" s="44" customFormat="1" ht="30" customHeight="1" thickBot="1" x14ac:dyDescent="0.3">
      <c r="A142" s="121"/>
      <c r="B142" s="70" t="s">
        <v>167</v>
      </c>
      <c r="C142" s="71" t="s">
        <v>26</v>
      </c>
      <c r="D142" s="72">
        <v>1</v>
      </c>
      <c r="E142" s="73">
        <v>45597</v>
      </c>
      <c r="F142" s="73">
        <v>45610</v>
      </c>
      <c r="G142" s="15"/>
      <c r="H142" s="5"/>
      <c r="I142" s="49"/>
      <c r="J142" s="49"/>
      <c r="K142" s="49"/>
      <c r="L142" s="49"/>
      <c r="M142" s="49"/>
      <c r="N142" s="49"/>
      <c r="O142" s="49"/>
      <c r="P142" s="49"/>
      <c r="Q142" s="49"/>
      <c r="R142" s="49"/>
      <c r="S142" s="49"/>
      <c r="T142" s="49"/>
      <c r="U142" s="49"/>
      <c r="V142" s="49"/>
      <c r="W142" s="49"/>
      <c r="X142" s="49"/>
      <c r="Y142" s="49"/>
      <c r="Z142" s="49"/>
      <c r="AA142" s="49"/>
      <c r="AB142" s="49"/>
      <c r="AC142" s="49"/>
      <c r="AD142" s="49"/>
      <c r="AE142" s="49"/>
      <c r="AF142" s="49"/>
      <c r="AG142" s="49"/>
      <c r="AH142" s="49"/>
      <c r="AI142" s="49"/>
      <c r="AJ142" s="49"/>
      <c r="AK142" s="49"/>
      <c r="AL142" s="49"/>
      <c r="AM142" s="49"/>
      <c r="AN142" s="49"/>
      <c r="AO142" s="49"/>
      <c r="AP142" s="49"/>
      <c r="AQ142" s="49"/>
      <c r="AR142" s="49"/>
      <c r="AS142" s="49"/>
      <c r="AT142" s="49"/>
      <c r="AU142" s="49"/>
      <c r="AV142" s="49"/>
      <c r="AW142" s="49"/>
      <c r="AX142" s="49"/>
      <c r="AY142" s="49"/>
      <c r="AZ142" s="49"/>
      <c r="BA142" s="49"/>
      <c r="BB142" s="49"/>
      <c r="BC142" s="49"/>
      <c r="BD142" s="49"/>
      <c r="BE142" s="49"/>
      <c r="BF142" s="49"/>
      <c r="BG142" s="49"/>
      <c r="BH142" s="49"/>
      <c r="BI142" s="49"/>
      <c r="BJ142" s="49"/>
      <c r="BK142" s="49"/>
      <c r="BL142" s="49"/>
    </row>
    <row r="143" spans="1:64" s="44" customFormat="1" ht="30" customHeight="1" thickBot="1" x14ac:dyDescent="0.3">
      <c r="A143" s="121"/>
      <c r="B143" s="70" t="s">
        <v>168</v>
      </c>
      <c r="C143" s="71" t="s">
        <v>26</v>
      </c>
      <c r="D143" s="72">
        <v>1</v>
      </c>
      <c r="E143" s="73">
        <v>45597</v>
      </c>
      <c r="F143" s="73">
        <v>45610</v>
      </c>
      <c r="G143" s="15"/>
      <c r="H143" s="5"/>
      <c r="I143" s="49"/>
      <c r="J143" s="49"/>
      <c r="K143" s="49"/>
      <c r="L143" s="49"/>
      <c r="M143" s="49"/>
      <c r="N143" s="49"/>
      <c r="O143" s="49"/>
      <c r="P143" s="49"/>
      <c r="Q143" s="49"/>
      <c r="R143" s="49"/>
      <c r="S143" s="49"/>
      <c r="T143" s="49"/>
      <c r="U143" s="49"/>
      <c r="V143" s="49"/>
      <c r="W143" s="49"/>
      <c r="X143" s="49"/>
      <c r="Y143" s="49"/>
      <c r="Z143" s="49"/>
      <c r="AA143" s="49"/>
      <c r="AB143" s="49"/>
      <c r="AC143" s="49"/>
      <c r="AD143" s="49"/>
      <c r="AE143" s="49"/>
      <c r="AF143" s="49"/>
      <c r="AG143" s="49"/>
      <c r="AH143" s="49"/>
      <c r="AI143" s="49"/>
      <c r="AJ143" s="49"/>
      <c r="AK143" s="49"/>
      <c r="AL143" s="49"/>
      <c r="AM143" s="49"/>
      <c r="AN143" s="49"/>
      <c r="AO143" s="49"/>
      <c r="AP143" s="49"/>
      <c r="AQ143" s="49"/>
      <c r="AR143" s="49"/>
      <c r="AS143" s="49"/>
      <c r="AT143" s="49"/>
      <c r="AU143" s="49"/>
      <c r="AV143" s="49"/>
      <c r="AW143" s="49"/>
      <c r="AX143" s="49"/>
      <c r="AY143" s="49"/>
      <c r="AZ143" s="49"/>
      <c r="BA143" s="49"/>
      <c r="BB143" s="49"/>
      <c r="BC143" s="49"/>
      <c r="BD143" s="49"/>
      <c r="BE143" s="49"/>
      <c r="BF143" s="49"/>
      <c r="BG143" s="49"/>
      <c r="BH143" s="49"/>
      <c r="BI143" s="49"/>
      <c r="BJ143" s="49"/>
      <c r="BK143" s="49"/>
      <c r="BL143" s="49"/>
    </row>
    <row r="144" spans="1:64" s="44" customFormat="1" ht="30" customHeight="1" thickBot="1" x14ac:dyDescent="0.3">
      <c r="A144" s="122"/>
      <c r="B144" s="70" t="s">
        <v>169</v>
      </c>
      <c r="C144" s="71" t="s">
        <v>24</v>
      </c>
      <c r="D144" s="72">
        <v>1</v>
      </c>
      <c r="E144" s="73">
        <v>45597</v>
      </c>
      <c r="F144" s="73">
        <v>45610</v>
      </c>
      <c r="G144" s="15"/>
      <c r="H144" s="5">
        <f t="shared" si="7"/>
        <v>14</v>
      </c>
      <c r="I144" s="49"/>
      <c r="J144" s="49"/>
      <c r="K144" s="49"/>
      <c r="L144" s="49"/>
      <c r="M144" s="49"/>
      <c r="N144" s="49"/>
      <c r="O144" s="49"/>
      <c r="P144" s="49"/>
      <c r="Q144" s="49"/>
      <c r="R144" s="49"/>
      <c r="S144" s="49"/>
      <c r="T144" s="49"/>
      <c r="U144" s="49"/>
      <c r="V144" s="49"/>
      <c r="W144" s="49"/>
      <c r="X144" s="49"/>
      <c r="Y144" s="49"/>
      <c r="Z144" s="49"/>
      <c r="AA144" s="49"/>
      <c r="AB144" s="49"/>
      <c r="AC144" s="49"/>
      <c r="AD144" s="49"/>
      <c r="AE144" s="49"/>
      <c r="AF144" s="49"/>
      <c r="AG144" s="49"/>
      <c r="AH144" s="49"/>
      <c r="AI144" s="49"/>
      <c r="AJ144" s="49"/>
      <c r="AK144" s="49"/>
      <c r="AL144" s="49"/>
      <c r="AM144" s="49"/>
      <c r="AN144" s="49"/>
      <c r="AO144" s="49"/>
      <c r="AP144" s="49"/>
      <c r="AQ144" s="49"/>
      <c r="AR144" s="49"/>
      <c r="AS144" s="49"/>
      <c r="AT144" s="49"/>
      <c r="AU144" s="49"/>
      <c r="AV144" s="49"/>
      <c r="AW144" s="49"/>
      <c r="AX144" s="49"/>
      <c r="AY144" s="49"/>
      <c r="AZ144" s="49"/>
      <c r="BA144" s="49"/>
      <c r="BB144" s="49"/>
      <c r="BC144" s="49"/>
      <c r="BD144" s="49"/>
      <c r="BE144" s="49"/>
      <c r="BF144" s="49"/>
      <c r="BG144" s="49"/>
      <c r="BH144" s="49"/>
      <c r="BI144" s="49"/>
      <c r="BJ144" s="49"/>
      <c r="BK144" s="49"/>
      <c r="BL144" s="49"/>
    </row>
    <row r="145" spans="1:64" s="44" customFormat="1" ht="30" customHeight="1" thickBot="1" x14ac:dyDescent="0.3">
      <c r="A145" s="109"/>
      <c r="B145" s="74" t="s">
        <v>170</v>
      </c>
      <c r="C145" s="75"/>
      <c r="D145" s="76"/>
      <c r="E145" s="77"/>
      <c r="F145" s="78">
        <v>45617</v>
      </c>
      <c r="G145" s="15"/>
      <c r="H145" s="5" t="str">
        <f t="shared" si="7"/>
        <v/>
      </c>
      <c r="I145" s="79"/>
      <c r="J145" s="79"/>
      <c r="K145" s="79"/>
      <c r="L145" s="79"/>
      <c r="M145" s="79"/>
      <c r="N145" s="79"/>
      <c r="O145" s="79"/>
      <c r="P145" s="79"/>
      <c r="Q145" s="79"/>
      <c r="R145" s="79"/>
      <c r="S145" s="79"/>
      <c r="T145" s="79"/>
      <c r="U145" s="79"/>
      <c r="V145" s="79"/>
      <c r="W145" s="79"/>
      <c r="X145" s="79"/>
      <c r="Y145" s="79"/>
      <c r="Z145" s="79"/>
      <c r="AA145" s="79"/>
      <c r="AB145" s="79"/>
      <c r="AC145" s="79"/>
      <c r="AD145" s="79"/>
      <c r="AE145" s="79"/>
      <c r="AF145" s="79"/>
      <c r="AG145" s="79"/>
      <c r="AH145" s="79"/>
      <c r="AI145" s="79"/>
      <c r="AJ145" s="79"/>
      <c r="AK145" s="79"/>
      <c r="AL145" s="79"/>
      <c r="AM145" s="79"/>
      <c r="AN145" s="79"/>
      <c r="AO145" s="79"/>
      <c r="AP145" s="79"/>
      <c r="AQ145" s="79"/>
      <c r="AR145" s="79"/>
      <c r="AS145" s="79"/>
      <c r="AT145" s="79"/>
      <c r="AU145" s="79"/>
      <c r="AV145" s="79"/>
      <c r="AW145" s="79"/>
      <c r="AX145" s="79"/>
      <c r="AY145" s="79"/>
      <c r="AZ145" s="79"/>
      <c r="BA145" s="79"/>
      <c r="BB145" s="79"/>
      <c r="BC145" s="79"/>
      <c r="BD145" s="79"/>
      <c r="BE145" s="79"/>
      <c r="BF145" s="79"/>
      <c r="BG145" s="79"/>
      <c r="BH145" s="79"/>
      <c r="BI145" s="79"/>
      <c r="BJ145" s="79"/>
      <c r="BK145" s="79"/>
      <c r="BL145" s="79"/>
    </row>
    <row r="146" spans="1:64" s="44" customFormat="1" ht="30" customHeight="1" thickBot="1" x14ac:dyDescent="0.3">
      <c r="A146" s="120" t="s">
        <v>171</v>
      </c>
      <c r="B146" s="80" t="s">
        <v>172</v>
      </c>
      <c r="C146" s="81" t="s">
        <v>22</v>
      </c>
      <c r="D146" s="82">
        <v>1</v>
      </c>
      <c r="E146" s="83">
        <v>45597</v>
      </c>
      <c r="F146" s="83">
        <v>45617</v>
      </c>
      <c r="G146" s="15"/>
      <c r="H146" s="5">
        <f t="shared" si="7"/>
        <v>21</v>
      </c>
      <c r="I146" s="49"/>
      <c r="J146" s="49"/>
      <c r="K146" s="49"/>
      <c r="L146" s="49"/>
      <c r="M146" s="49"/>
      <c r="N146" s="49"/>
      <c r="O146" s="49"/>
      <c r="P146" s="49"/>
      <c r="Q146" s="49"/>
      <c r="R146" s="49"/>
      <c r="S146" s="49"/>
      <c r="T146" s="49"/>
      <c r="U146" s="49"/>
      <c r="V146" s="49"/>
      <c r="W146" s="49"/>
      <c r="X146" s="49"/>
      <c r="Y146" s="49"/>
      <c r="Z146" s="49"/>
      <c r="AA146" s="49"/>
      <c r="AB146" s="49"/>
      <c r="AC146" s="49"/>
      <c r="AD146" s="49"/>
      <c r="AE146" s="49"/>
      <c r="AF146" s="49"/>
      <c r="AG146" s="49"/>
      <c r="AH146" s="49"/>
      <c r="AI146" s="49"/>
      <c r="AJ146" s="49"/>
      <c r="AK146" s="49"/>
      <c r="AL146" s="49"/>
      <c r="AM146" s="49"/>
      <c r="AN146" s="49"/>
      <c r="AO146" s="49"/>
      <c r="AP146" s="49"/>
      <c r="AQ146" s="49"/>
      <c r="AR146" s="49"/>
      <c r="AS146" s="49"/>
      <c r="AT146" s="49"/>
      <c r="AU146" s="49"/>
      <c r="AV146" s="49"/>
      <c r="AW146" s="49"/>
      <c r="AX146" s="49"/>
      <c r="AY146" s="49"/>
      <c r="AZ146" s="49"/>
      <c r="BA146" s="49"/>
      <c r="BB146" s="49"/>
      <c r="BC146" s="49"/>
      <c r="BD146" s="49"/>
      <c r="BE146" s="49"/>
      <c r="BF146" s="49"/>
      <c r="BG146" s="49"/>
      <c r="BH146" s="49"/>
      <c r="BI146" s="49"/>
      <c r="BJ146" s="49"/>
      <c r="BK146" s="49"/>
      <c r="BL146" s="49"/>
    </row>
    <row r="147" spans="1:64" s="44" customFormat="1" ht="30" customHeight="1" thickBot="1" x14ac:dyDescent="0.3">
      <c r="A147" s="122"/>
      <c r="B147" s="80" t="s">
        <v>173</v>
      </c>
      <c r="C147" s="81" t="s">
        <v>22</v>
      </c>
      <c r="D147" s="82">
        <v>1</v>
      </c>
      <c r="E147" s="83">
        <v>45597</v>
      </c>
      <c r="F147" s="83">
        <v>45617</v>
      </c>
      <c r="G147" s="15"/>
      <c r="H147" s="5"/>
      <c r="I147" s="49"/>
      <c r="J147" s="49"/>
      <c r="K147" s="49"/>
      <c r="L147" s="49"/>
      <c r="M147" s="49"/>
      <c r="N147" s="49"/>
      <c r="O147" s="49"/>
      <c r="P147" s="49"/>
      <c r="Q147" s="49"/>
      <c r="R147" s="49"/>
      <c r="S147" s="49"/>
      <c r="T147" s="49"/>
      <c r="U147" s="49"/>
      <c r="V147" s="49"/>
      <c r="W147" s="49"/>
      <c r="X147" s="49"/>
      <c r="Y147" s="49"/>
      <c r="Z147" s="49"/>
      <c r="AA147" s="49"/>
      <c r="AB147" s="49"/>
      <c r="AC147" s="49"/>
      <c r="AD147" s="49"/>
      <c r="AE147" s="49"/>
      <c r="AF147" s="49"/>
      <c r="AG147" s="49"/>
      <c r="AH147" s="49"/>
      <c r="AI147" s="49"/>
      <c r="AJ147" s="49"/>
      <c r="AK147" s="49"/>
      <c r="AL147" s="49"/>
      <c r="AM147" s="49"/>
      <c r="AN147" s="49"/>
      <c r="AO147" s="49"/>
      <c r="AP147" s="49"/>
      <c r="AQ147" s="49"/>
      <c r="AR147" s="49"/>
      <c r="AS147" s="49"/>
      <c r="AT147" s="49"/>
      <c r="AU147" s="49"/>
      <c r="AV147" s="49"/>
      <c r="AW147" s="49"/>
      <c r="AX147" s="49"/>
      <c r="AY147" s="49"/>
      <c r="AZ147" s="49"/>
      <c r="BA147" s="49"/>
      <c r="BB147" s="49"/>
      <c r="BC147" s="49"/>
      <c r="BD147" s="49"/>
      <c r="BE147" s="49"/>
      <c r="BF147" s="49"/>
      <c r="BG147" s="49"/>
      <c r="BH147" s="49"/>
      <c r="BI147" s="49"/>
      <c r="BJ147" s="49"/>
      <c r="BK147" s="49"/>
      <c r="BL147" s="49"/>
    </row>
    <row r="148" spans="1:64" s="44" customFormat="1" ht="30" customHeight="1" thickBot="1" x14ac:dyDescent="0.3">
      <c r="A148" s="109" t="s">
        <v>174</v>
      </c>
      <c r="B148" s="80" t="s">
        <v>175</v>
      </c>
      <c r="C148" s="81" t="s">
        <v>24</v>
      </c>
      <c r="D148" s="82">
        <v>1</v>
      </c>
      <c r="E148" s="83">
        <v>45597</v>
      </c>
      <c r="F148" s="83">
        <v>45617</v>
      </c>
      <c r="G148" s="15"/>
      <c r="H148" s="5"/>
      <c r="I148" s="49"/>
      <c r="J148" s="49"/>
      <c r="K148" s="49"/>
      <c r="L148" s="49"/>
      <c r="M148" s="49"/>
      <c r="N148" s="49"/>
      <c r="O148" s="49"/>
      <c r="P148" s="49"/>
      <c r="Q148" s="49"/>
      <c r="R148" s="49"/>
      <c r="S148" s="49"/>
      <c r="T148" s="49"/>
      <c r="U148" s="49"/>
      <c r="V148" s="49"/>
      <c r="W148" s="49"/>
      <c r="X148" s="49"/>
      <c r="Y148" s="49"/>
      <c r="Z148" s="49"/>
      <c r="AA148" s="49"/>
      <c r="AB148" s="49"/>
      <c r="AC148" s="49"/>
      <c r="AD148" s="49"/>
      <c r="AE148" s="49"/>
      <c r="AF148" s="49"/>
      <c r="AG148" s="49"/>
      <c r="AH148" s="49"/>
      <c r="AI148" s="49"/>
      <c r="AJ148" s="49"/>
      <c r="AK148" s="49"/>
      <c r="AL148" s="49"/>
      <c r="AM148" s="49"/>
      <c r="AN148" s="49"/>
      <c r="AO148" s="49"/>
      <c r="AP148" s="49"/>
      <c r="AQ148" s="49"/>
      <c r="AR148" s="49"/>
      <c r="AS148" s="49"/>
      <c r="AT148" s="49"/>
      <c r="AU148" s="49"/>
      <c r="AV148" s="49"/>
      <c r="AW148" s="49"/>
      <c r="AX148" s="49"/>
      <c r="AY148" s="49"/>
      <c r="AZ148" s="49"/>
      <c r="BA148" s="49"/>
      <c r="BB148" s="49"/>
      <c r="BC148" s="49"/>
      <c r="BD148" s="49"/>
      <c r="BE148" s="49"/>
      <c r="BF148" s="49"/>
      <c r="BG148" s="49"/>
      <c r="BH148" s="49"/>
      <c r="BI148" s="49"/>
      <c r="BJ148" s="49"/>
      <c r="BK148" s="49"/>
      <c r="BL148" s="49"/>
    </row>
    <row r="149" spans="1:64" s="44" customFormat="1" ht="30" customHeight="1" thickBot="1" x14ac:dyDescent="0.3">
      <c r="A149" s="120" t="s">
        <v>129</v>
      </c>
      <c r="B149" s="80" t="s">
        <v>176</v>
      </c>
      <c r="C149" s="81" t="s">
        <v>26</v>
      </c>
      <c r="D149" s="82">
        <v>1</v>
      </c>
      <c r="E149" s="83">
        <v>45597</v>
      </c>
      <c r="F149" s="83">
        <v>45617</v>
      </c>
      <c r="G149" s="15"/>
      <c r="H149" s="5"/>
      <c r="I149" s="49"/>
      <c r="J149" s="49"/>
      <c r="K149" s="49"/>
      <c r="L149" s="49"/>
      <c r="M149" s="49"/>
      <c r="N149" s="49"/>
      <c r="O149" s="49"/>
      <c r="P149" s="49"/>
      <c r="Q149" s="49"/>
      <c r="R149" s="49"/>
      <c r="S149" s="49"/>
      <c r="T149" s="49"/>
      <c r="U149" s="49"/>
      <c r="V149" s="49"/>
      <c r="W149" s="49"/>
      <c r="X149" s="49"/>
      <c r="Y149" s="49"/>
      <c r="Z149" s="49"/>
      <c r="AA149" s="49"/>
      <c r="AB149" s="49"/>
      <c r="AC149" s="49"/>
      <c r="AD149" s="49"/>
      <c r="AE149" s="49"/>
      <c r="AF149" s="49"/>
      <c r="AG149" s="49"/>
      <c r="AH149" s="49"/>
      <c r="AI149" s="49"/>
      <c r="AJ149" s="49"/>
      <c r="AK149" s="49"/>
      <c r="AL149" s="49"/>
      <c r="AM149" s="49"/>
      <c r="AN149" s="49"/>
      <c r="AO149" s="49"/>
      <c r="AP149" s="49"/>
      <c r="AQ149" s="49"/>
      <c r="AR149" s="49"/>
      <c r="AS149" s="49"/>
      <c r="AT149" s="49"/>
      <c r="AU149" s="49"/>
      <c r="AV149" s="49"/>
      <c r="AW149" s="49"/>
      <c r="AX149" s="49"/>
      <c r="AY149" s="49"/>
      <c r="AZ149" s="49"/>
      <c r="BA149" s="49"/>
      <c r="BB149" s="49"/>
      <c r="BC149" s="49"/>
      <c r="BD149" s="49"/>
      <c r="BE149" s="49"/>
      <c r="BF149" s="49"/>
      <c r="BG149" s="49"/>
      <c r="BH149" s="49"/>
      <c r="BI149" s="49"/>
      <c r="BJ149" s="49"/>
      <c r="BK149" s="49"/>
      <c r="BL149" s="49"/>
    </row>
    <row r="150" spans="1:64" s="44" customFormat="1" ht="30" customHeight="1" thickBot="1" x14ac:dyDescent="0.3">
      <c r="A150" s="121"/>
      <c r="B150" s="80" t="s">
        <v>132</v>
      </c>
      <c r="C150" s="81" t="s">
        <v>24</v>
      </c>
      <c r="D150" s="82">
        <v>1</v>
      </c>
      <c r="E150" s="83">
        <v>45597</v>
      </c>
      <c r="F150" s="83">
        <v>45617</v>
      </c>
      <c r="G150" s="15"/>
      <c r="H150" s="5"/>
      <c r="I150" s="49"/>
      <c r="J150" s="49"/>
      <c r="K150" s="49"/>
      <c r="L150" s="49"/>
      <c r="M150" s="49"/>
      <c r="N150" s="49"/>
      <c r="O150" s="49"/>
      <c r="P150" s="49"/>
      <c r="Q150" s="49"/>
      <c r="R150" s="49"/>
      <c r="S150" s="49"/>
      <c r="T150" s="49"/>
      <c r="U150" s="49"/>
      <c r="V150" s="49"/>
      <c r="W150" s="49"/>
      <c r="X150" s="49"/>
      <c r="Y150" s="49"/>
      <c r="Z150" s="49"/>
      <c r="AA150" s="49"/>
      <c r="AB150" s="49"/>
      <c r="AC150" s="49"/>
      <c r="AD150" s="49"/>
      <c r="AE150" s="49"/>
      <c r="AF150" s="49"/>
      <c r="AG150" s="49"/>
      <c r="AH150" s="49"/>
      <c r="AI150" s="49"/>
      <c r="AJ150" s="49"/>
      <c r="AK150" s="49"/>
      <c r="AL150" s="49"/>
      <c r="AM150" s="49"/>
      <c r="AN150" s="49"/>
      <c r="AO150" s="49"/>
      <c r="AP150" s="49"/>
      <c r="AQ150" s="49"/>
      <c r="AR150" s="49"/>
      <c r="AS150" s="49"/>
      <c r="AT150" s="49"/>
      <c r="AU150" s="49"/>
      <c r="AV150" s="49"/>
      <c r="AW150" s="49"/>
      <c r="AX150" s="49"/>
      <c r="AY150" s="49"/>
      <c r="AZ150" s="49"/>
      <c r="BA150" s="49"/>
      <c r="BB150" s="49"/>
      <c r="BC150" s="49"/>
      <c r="BD150" s="49"/>
      <c r="BE150" s="49"/>
      <c r="BF150" s="49"/>
      <c r="BG150" s="49"/>
      <c r="BH150" s="49"/>
      <c r="BI150" s="49"/>
      <c r="BJ150" s="49"/>
      <c r="BK150" s="49"/>
      <c r="BL150" s="49"/>
    </row>
    <row r="151" spans="1:64" s="44" customFormat="1" ht="30" customHeight="1" thickBot="1" x14ac:dyDescent="0.3">
      <c r="A151" s="122"/>
      <c r="B151" s="80" t="s">
        <v>177</v>
      </c>
      <c r="C151" s="81" t="s">
        <v>22</v>
      </c>
      <c r="D151" s="82">
        <v>1</v>
      </c>
      <c r="E151" s="83">
        <v>45597</v>
      </c>
      <c r="F151" s="83">
        <v>45617</v>
      </c>
      <c r="G151" s="15"/>
      <c r="H151" s="5"/>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c r="AH151" s="49"/>
      <c r="AI151" s="49"/>
      <c r="AJ151" s="49"/>
      <c r="AK151" s="49"/>
      <c r="AL151" s="49"/>
      <c r="AM151" s="49"/>
      <c r="AN151" s="49"/>
      <c r="AO151" s="49"/>
      <c r="AP151" s="49"/>
      <c r="AQ151" s="49"/>
      <c r="AR151" s="49"/>
      <c r="AS151" s="49"/>
      <c r="AT151" s="49"/>
      <c r="AU151" s="49"/>
      <c r="AV151" s="49"/>
      <c r="AW151" s="49"/>
      <c r="AX151" s="49"/>
      <c r="AY151" s="49"/>
      <c r="AZ151" s="49"/>
      <c r="BA151" s="49"/>
      <c r="BB151" s="49"/>
      <c r="BC151" s="49"/>
      <c r="BD151" s="49"/>
      <c r="BE151" s="49"/>
      <c r="BF151" s="49"/>
      <c r="BG151" s="49"/>
      <c r="BH151" s="49"/>
      <c r="BI151" s="49"/>
      <c r="BJ151" s="49"/>
      <c r="BK151" s="49"/>
      <c r="BL151" s="49"/>
    </row>
    <row r="152" spans="1:64" s="44" customFormat="1" ht="30" customHeight="1" thickBot="1" x14ac:dyDescent="0.3">
      <c r="A152" s="120" t="s">
        <v>135</v>
      </c>
      <c r="B152" s="80" t="s">
        <v>178</v>
      </c>
      <c r="C152" s="81" t="s">
        <v>26</v>
      </c>
      <c r="D152" s="82">
        <v>1</v>
      </c>
      <c r="E152" s="83">
        <v>45597</v>
      </c>
      <c r="F152" s="83">
        <v>45617</v>
      </c>
      <c r="G152" s="15"/>
      <c r="H152" s="5"/>
      <c r="I152" s="49"/>
      <c r="J152" s="49"/>
      <c r="K152" s="49"/>
      <c r="L152" s="49"/>
      <c r="M152" s="49"/>
      <c r="N152" s="49"/>
      <c r="O152" s="49"/>
      <c r="P152" s="49"/>
      <c r="Q152" s="49"/>
      <c r="R152" s="49"/>
      <c r="S152" s="49"/>
      <c r="T152" s="49"/>
      <c r="U152" s="49"/>
      <c r="V152" s="49"/>
      <c r="W152" s="49"/>
      <c r="X152" s="49"/>
      <c r="Y152" s="49"/>
      <c r="Z152" s="49"/>
      <c r="AA152" s="49"/>
      <c r="AB152" s="49"/>
      <c r="AC152" s="49"/>
      <c r="AD152" s="49"/>
      <c r="AE152" s="49"/>
      <c r="AF152" s="49"/>
      <c r="AG152" s="49"/>
      <c r="AH152" s="49"/>
      <c r="AI152" s="49"/>
      <c r="AJ152" s="49"/>
      <c r="AK152" s="49"/>
      <c r="AL152" s="49"/>
      <c r="AM152" s="49"/>
      <c r="AN152" s="49"/>
      <c r="AO152" s="49"/>
      <c r="AP152" s="49"/>
      <c r="AQ152" s="49"/>
      <c r="AR152" s="49"/>
      <c r="AS152" s="49"/>
      <c r="AT152" s="49"/>
      <c r="AU152" s="49"/>
      <c r="AV152" s="49"/>
      <c r="AW152" s="49"/>
      <c r="AX152" s="49"/>
      <c r="AY152" s="49"/>
      <c r="AZ152" s="49"/>
      <c r="BA152" s="49"/>
      <c r="BB152" s="49"/>
      <c r="BC152" s="49"/>
      <c r="BD152" s="49"/>
      <c r="BE152" s="49"/>
      <c r="BF152" s="49"/>
      <c r="BG152" s="49"/>
      <c r="BH152" s="49"/>
      <c r="BI152" s="49"/>
      <c r="BJ152" s="49"/>
      <c r="BK152" s="49"/>
      <c r="BL152" s="49"/>
    </row>
    <row r="153" spans="1:64" s="44" customFormat="1" ht="30" customHeight="1" thickBot="1" x14ac:dyDescent="0.3">
      <c r="A153" s="122"/>
      <c r="B153" s="80" t="s">
        <v>179</v>
      </c>
      <c r="C153" s="81" t="s">
        <v>22</v>
      </c>
      <c r="D153" s="82">
        <v>1</v>
      </c>
      <c r="E153" s="83">
        <v>45597</v>
      </c>
      <c r="F153" s="83">
        <v>45617</v>
      </c>
      <c r="G153" s="15"/>
      <c r="H153" s="5"/>
      <c r="I153" s="49"/>
      <c r="J153" s="49"/>
      <c r="K153" s="49"/>
      <c r="L153" s="49"/>
      <c r="M153" s="49"/>
      <c r="N153" s="49"/>
      <c r="O153" s="49"/>
      <c r="P153" s="49"/>
      <c r="Q153" s="49"/>
      <c r="R153" s="49"/>
      <c r="S153" s="49"/>
      <c r="T153" s="49"/>
      <c r="U153" s="49"/>
      <c r="V153" s="49"/>
      <c r="W153" s="49"/>
      <c r="X153" s="49"/>
      <c r="Y153" s="49"/>
      <c r="Z153" s="49"/>
      <c r="AA153" s="49"/>
      <c r="AB153" s="49"/>
      <c r="AC153" s="49"/>
      <c r="AD153" s="49"/>
      <c r="AE153" s="49"/>
      <c r="AF153" s="49"/>
      <c r="AG153" s="49"/>
      <c r="AH153" s="49"/>
      <c r="AI153" s="49"/>
      <c r="AJ153" s="49"/>
      <c r="AK153" s="49"/>
      <c r="AL153" s="49"/>
      <c r="AM153" s="49"/>
      <c r="AN153" s="49"/>
      <c r="AO153" s="49"/>
      <c r="AP153" s="49"/>
      <c r="AQ153" s="49"/>
      <c r="AR153" s="49"/>
      <c r="AS153" s="49"/>
      <c r="AT153" s="49"/>
      <c r="AU153" s="49"/>
      <c r="AV153" s="49"/>
      <c r="AW153" s="49"/>
      <c r="AX153" s="49"/>
      <c r="AY153" s="49"/>
      <c r="AZ153" s="49"/>
      <c r="BA153" s="49"/>
      <c r="BB153" s="49"/>
      <c r="BC153" s="49"/>
      <c r="BD153" s="49"/>
      <c r="BE153" s="49"/>
      <c r="BF153" s="49"/>
      <c r="BG153" s="49"/>
      <c r="BH153" s="49"/>
      <c r="BI153" s="49"/>
      <c r="BJ153" s="49"/>
      <c r="BK153" s="49"/>
      <c r="BL153" s="49"/>
    </row>
    <row r="154" spans="1:64" s="44" customFormat="1" ht="30" customHeight="1" thickBot="1" x14ac:dyDescent="0.3">
      <c r="A154" s="109" t="s">
        <v>138</v>
      </c>
      <c r="B154" s="80" t="s">
        <v>138</v>
      </c>
      <c r="C154" s="81" t="s">
        <v>22</v>
      </c>
      <c r="D154" s="82">
        <v>1</v>
      </c>
      <c r="E154" s="83">
        <v>45597</v>
      </c>
      <c r="F154" s="83">
        <v>45617</v>
      </c>
      <c r="G154" s="15"/>
      <c r="H154" s="5"/>
      <c r="I154" s="49"/>
      <c r="J154" s="49"/>
      <c r="K154" s="49"/>
      <c r="L154" s="49"/>
      <c r="M154" s="49"/>
      <c r="N154" s="49"/>
      <c r="O154" s="49"/>
      <c r="P154" s="49"/>
      <c r="Q154" s="49"/>
      <c r="R154" s="49"/>
      <c r="S154" s="49"/>
      <c r="T154" s="49"/>
      <c r="U154" s="49"/>
      <c r="V154" s="49"/>
      <c r="W154" s="49"/>
      <c r="X154" s="49"/>
      <c r="Y154" s="49"/>
      <c r="Z154" s="49"/>
      <c r="AA154" s="49"/>
      <c r="AB154" s="49"/>
      <c r="AC154" s="49"/>
      <c r="AD154" s="49"/>
      <c r="AE154" s="49"/>
      <c r="AF154" s="49"/>
      <c r="AG154" s="49"/>
      <c r="AH154" s="49"/>
      <c r="AI154" s="49"/>
      <c r="AJ154" s="49"/>
      <c r="AK154" s="49"/>
      <c r="AL154" s="49"/>
      <c r="AM154" s="49"/>
      <c r="AN154" s="49"/>
      <c r="AO154" s="49"/>
      <c r="AP154" s="49"/>
      <c r="AQ154" s="49"/>
      <c r="AR154" s="49"/>
      <c r="AS154" s="49"/>
      <c r="AT154" s="49"/>
      <c r="AU154" s="49"/>
      <c r="AV154" s="49"/>
      <c r="AW154" s="49"/>
      <c r="AX154" s="49"/>
      <c r="AY154" s="49"/>
      <c r="AZ154" s="49"/>
      <c r="BA154" s="49"/>
      <c r="BB154" s="49"/>
      <c r="BC154" s="49"/>
      <c r="BD154" s="49"/>
      <c r="BE154" s="49"/>
      <c r="BF154" s="49"/>
      <c r="BG154" s="49"/>
      <c r="BH154" s="49"/>
      <c r="BI154" s="49"/>
      <c r="BJ154" s="49"/>
      <c r="BK154" s="49"/>
      <c r="BL154" s="49"/>
    </row>
    <row r="155" spans="1:64" s="44" customFormat="1" ht="30" customHeight="1" thickBot="1" x14ac:dyDescent="0.3">
      <c r="A155" s="109"/>
      <c r="B155" s="38" t="s">
        <v>180</v>
      </c>
      <c r="C155" s="39"/>
      <c r="D155" s="40"/>
      <c r="E155" s="41"/>
      <c r="F155" s="42">
        <v>45618</v>
      </c>
      <c r="G155" s="15"/>
      <c r="H155" s="5" t="str">
        <f t="shared" si="7"/>
        <v/>
      </c>
      <c r="I155" s="43"/>
      <c r="J155" s="43"/>
      <c r="K155" s="43"/>
      <c r="L155" s="43"/>
      <c r="M155" s="43"/>
      <c r="N155" s="43"/>
      <c r="O155" s="43"/>
      <c r="P155" s="43"/>
      <c r="Q155" s="43"/>
      <c r="R155" s="43"/>
      <c r="S155" s="43"/>
      <c r="T155" s="43"/>
      <c r="U155" s="43"/>
      <c r="V155" s="43"/>
      <c r="W155" s="43"/>
      <c r="X155" s="43"/>
      <c r="Y155" s="43"/>
      <c r="Z155" s="43"/>
      <c r="AA155" s="43"/>
      <c r="AB155" s="43"/>
      <c r="AC155" s="43"/>
      <c r="AD155" s="43"/>
      <c r="AE155" s="43"/>
      <c r="AF155" s="43"/>
      <c r="AG155" s="43"/>
      <c r="AH155" s="43"/>
      <c r="AI155" s="43"/>
      <c r="AJ155" s="43"/>
      <c r="AK155" s="43"/>
      <c r="AL155" s="43"/>
      <c r="AM155" s="43"/>
      <c r="AN155" s="43"/>
      <c r="AO155" s="43"/>
      <c r="AP155" s="43"/>
      <c r="AQ155" s="43"/>
      <c r="AR155" s="43"/>
      <c r="AS155" s="43"/>
      <c r="AT155" s="43"/>
      <c r="AU155" s="43"/>
      <c r="AV155" s="43"/>
      <c r="AW155" s="43"/>
      <c r="AX155" s="43"/>
      <c r="AY155" s="43"/>
      <c r="AZ155" s="43"/>
      <c r="BA155" s="43"/>
      <c r="BB155" s="43"/>
      <c r="BC155" s="43"/>
      <c r="BD155" s="43"/>
      <c r="BE155" s="43"/>
      <c r="BF155" s="43"/>
      <c r="BG155" s="43"/>
      <c r="BH155" s="43"/>
      <c r="BI155" s="43"/>
      <c r="BJ155" s="43"/>
      <c r="BK155" s="43"/>
      <c r="BL155" s="43"/>
    </row>
    <row r="156" spans="1:64" s="44" customFormat="1" ht="30" customHeight="1" thickBot="1" x14ac:dyDescent="0.3">
      <c r="A156" s="120" t="s">
        <v>181</v>
      </c>
      <c r="B156" s="45" t="s">
        <v>182</v>
      </c>
      <c r="C156" s="46" t="s">
        <v>29</v>
      </c>
      <c r="D156" s="47">
        <v>1</v>
      </c>
      <c r="E156" s="48">
        <v>45597</v>
      </c>
      <c r="F156" s="48">
        <v>45618</v>
      </c>
      <c r="G156" s="15"/>
      <c r="H156" s="5">
        <f t="shared" si="7"/>
        <v>22</v>
      </c>
      <c r="I156" s="49"/>
      <c r="J156" s="49"/>
      <c r="K156" s="49"/>
      <c r="L156" s="49"/>
      <c r="M156" s="49"/>
      <c r="N156" s="49"/>
      <c r="O156" s="49"/>
      <c r="P156" s="49"/>
      <c r="Q156" s="49"/>
      <c r="R156" s="49"/>
      <c r="S156" s="49"/>
      <c r="T156" s="49"/>
      <c r="U156" s="49"/>
      <c r="V156" s="49"/>
      <c r="W156" s="49"/>
      <c r="X156" s="49"/>
      <c r="Y156" s="49"/>
      <c r="Z156" s="49"/>
      <c r="AA156" s="49"/>
      <c r="AB156" s="49"/>
      <c r="AC156" s="49"/>
      <c r="AD156" s="49"/>
      <c r="AE156" s="49"/>
      <c r="AF156" s="49"/>
      <c r="AG156" s="49"/>
      <c r="AH156" s="49"/>
      <c r="AI156" s="49"/>
      <c r="AJ156" s="49"/>
      <c r="AK156" s="49"/>
      <c r="AL156" s="49"/>
      <c r="AM156" s="49"/>
      <c r="AN156" s="49"/>
      <c r="AO156" s="49"/>
      <c r="AP156" s="49"/>
      <c r="AQ156" s="49"/>
      <c r="AR156" s="49"/>
      <c r="AS156" s="49"/>
      <c r="AT156" s="49"/>
      <c r="AU156" s="49"/>
      <c r="AV156" s="49"/>
      <c r="AW156" s="49"/>
      <c r="AX156" s="49"/>
      <c r="AY156" s="49"/>
      <c r="AZ156" s="49"/>
      <c r="BA156" s="49"/>
      <c r="BB156" s="49"/>
      <c r="BC156" s="49"/>
      <c r="BD156" s="49"/>
      <c r="BE156" s="49"/>
      <c r="BF156" s="49"/>
      <c r="BG156" s="49"/>
      <c r="BH156" s="49"/>
      <c r="BI156" s="49"/>
      <c r="BJ156" s="49"/>
      <c r="BK156" s="49"/>
      <c r="BL156" s="49"/>
    </row>
    <row r="157" spans="1:64" s="44" customFormat="1" ht="30" customHeight="1" thickBot="1" x14ac:dyDescent="0.3">
      <c r="A157" s="121"/>
      <c r="B157" s="50" t="s">
        <v>55</v>
      </c>
      <c r="C157" s="51" t="s">
        <v>17</v>
      </c>
      <c r="D157" s="52">
        <v>1</v>
      </c>
      <c r="E157" s="53">
        <v>45597</v>
      </c>
      <c r="F157" s="53">
        <v>45618</v>
      </c>
      <c r="G157" s="15"/>
      <c r="H157" s="5">
        <f t="shared" si="7"/>
        <v>22</v>
      </c>
      <c r="I157" s="49"/>
      <c r="J157" s="49"/>
      <c r="K157" s="49"/>
      <c r="L157" s="49"/>
      <c r="M157" s="49"/>
      <c r="N157" s="49"/>
      <c r="O157" s="49"/>
      <c r="P157" s="49"/>
      <c r="Q157" s="49"/>
      <c r="R157" s="49"/>
      <c r="S157" s="49"/>
      <c r="T157" s="49"/>
      <c r="U157" s="54"/>
      <c r="V157" s="54"/>
      <c r="W157" s="49"/>
      <c r="X157" s="49"/>
      <c r="Y157" s="49"/>
      <c r="Z157" s="49"/>
      <c r="AA157" s="49"/>
      <c r="AB157" s="49"/>
      <c r="AC157" s="49"/>
      <c r="AD157" s="49"/>
      <c r="AE157" s="49"/>
      <c r="AF157" s="49"/>
      <c r="AG157" s="49"/>
      <c r="AH157" s="49"/>
      <c r="AI157" s="49"/>
      <c r="AJ157" s="49"/>
      <c r="AK157" s="49"/>
      <c r="AL157" s="49"/>
      <c r="AM157" s="49"/>
      <c r="AN157" s="49"/>
      <c r="AO157" s="49"/>
      <c r="AP157" s="49"/>
      <c r="AQ157" s="49"/>
      <c r="AR157" s="49"/>
      <c r="AS157" s="49"/>
      <c r="AT157" s="49"/>
      <c r="AU157" s="49"/>
      <c r="AV157" s="49"/>
      <c r="AW157" s="49"/>
      <c r="AX157" s="49"/>
      <c r="AY157" s="49"/>
      <c r="AZ157" s="49"/>
      <c r="BA157" s="49"/>
      <c r="BB157" s="49"/>
      <c r="BC157" s="49"/>
      <c r="BD157" s="49"/>
      <c r="BE157" s="49"/>
      <c r="BF157" s="49"/>
      <c r="BG157" s="49"/>
      <c r="BH157" s="49"/>
      <c r="BI157" s="49"/>
      <c r="BJ157" s="49"/>
      <c r="BK157" s="49"/>
      <c r="BL157" s="49"/>
    </row>
    <row r="158" spans="1:64" s="44" customFormat="1" ht="30" customHeight="1" thickBot="1" x14ac:dyDescent="0.3">
      <c r="A158" s="121"/>
      <c r="B158" s="45" t="s">
        <v>183</v>
      </c>
      <c r="C158" s="46" t="s">
        <v>29</v>
      </c>
      <c r="D158" s="47">
        <v>1</v>
      </c>
      <c r="E158" s="48">
        <v>45597</v>
      </c>
      <c r="F158" s="48">
        <v>45618</v>
      </c>
      <c r="G158" s="15"/>
      <c r="H158" s="5"/>
      <c r="I158" s="49"/>
      <c r="J158" s="49"/>
      <c r="K158" s="49"/>
      <c r="L158" s="49"/>
      <c r="M158" s="49"/>
      <c r="N158" s="49"/>
      <c r="O158" s="49"/>
      <c r="P158" s="49"/>
      <c r="Q158" s="49"/>
      <c r="R158" s="49"/>
      <c r="S158" s="49"/>
      <c r="T158" s="49"/>
      <c r="U158" s="54"/>
      <c r="V158" s="54"/>
      <c r="W158" s="49"/>
      <c r="X158" s="49"/>
      <c r="Y158" s="49"/>
      <c r="Z158" s="49"/>
      <c r="AA158" s="49"/>
      <c r="AB158" s="49"/>
      <c r="AC158" s="49"/>
      <c r="AD158" s="49"/>
      <c r="AE158" s="49"/>
      <c r="AF158" s="49"/>
      <c r="AG158" s="49"/>
      <c r="AH158" s="49"/>
      <c r="AI158" s="49"/>
      <c r="AJ158" s="49"/>
      <c r="AK158" s="49"/>
      <c r="AL158" s="49"/>
      <c r="AM158" s="49"/>
      <c r="AN158" s="49"/>
      <c r="AO158" s="49"/>
      <c r="AP158" s="49"/>
      <c r="AQ158" s="49"/>
      <c r="AR158" s="49"/>
      <c r="AS158" s="49"/>
      <c r="AT158" s="49"/>
      <c r="AU158" s="49"/>
      <c r="AV158" s="49"/>
      <c r="AW158" s="49"/>
      <c r="AX158" s="49"/>
      <c r="AY158" s="49"/>
      <c r="AZ158" s="49"/>
      <c r="BA158" s="49"/>
      <c r="BB158" s="49"/>
      <c r="BC158" s="49"/>
      <c r="BD158" s="49"/>
      <c r="BE158" s="49"/>
      <c r="BF158" s="49"/>
      <c r="BG158" s="49"/>
      <c r="BH158" s="49"/>
      <c r="BI158" s="49"/>
      <c r="BJ158" s="49"/>
      <c r="BK158" s="49"/>
      <c r="BL158" s="49"/>
    </row>
    <row r="159" spans="1:64" s="44" customFormat="1" ht="30" customHeight="1" thickBot="1" x14ac:dyDescent="0.3">
      <c r="A159" s="121"/>
      <c r="B159" s="45" t="s">
        <v>184</v>
      </c>
      <c r="C159" s="46" t="s">
        <v>26</v>
      </c>
      <c r="D159" s="52">
        <v>1</v>
      </c>
      <c r="E159" s="53">
        <v>45597</v>
      </c>
      <c r="F159" s="53">
        <v>45618</v>
      </c>
      <c r="G159" s="15"/>
      <c r="H159" s="5"/>
      <c r="I159" s="49"/>
      <c r="J159" s="49"/>
      <c r="K159" s="49"/>
      <c r="L159" s="49"/>
      <c r="M159" s="49"/>
      <c r="N159" s="49"/>
      <c r="O159" s="49"/>
      <c r="P159" s="49"/>
      <c r="Q159" s="49"/>
      <c r="R159" s="49"/>
      <c r="S159" s="49"/>
      <c r="T159" s="49"/>
      <c r="U159" s="54"/>
      <c r="V159" s="54"/>
      <c r="W159" s="49"/>
      <c r="X159" s="49"/>
      <c r="Y159" s="49"/>
      <c r="Z159" s="49"/>
      <c r="AA159" s="49"/>
      <c r="AB159" s="49"/>
      <c r="AC159" s="49"/>
      <c r="AD159" s="49"/>
      <c r="AE159" s="49"/>
      <c r="AF159" s="49"/>
      <c r="AG159" s="49"/>
      <c r="AH159" s="49"/>
      <c r="AI159" s="49"/>
      <c r="AJ159" s="49"/>
      <c r="AK159" s="49"/>
      <c r="AL159" s="49"/>
      <c r="AM159" s="49"/>
      <c r="AN159" s="49"/>
      <c r="AO159" s="49"/>
      <c r="AP159" s="49"/>
      <c r="AQ159" s="49"/>
      <c r="AR159" s="49"/>
      <c r="AS159" s="49"/>
      <c r="AT159" s="49"/>
      <c r="AU159" s="49"/>
      <c r="AV159" s="49"/>
      <c r="AW159" s="49"/>
      <c r="AX159" s="49"/>
      <c r="AY159" s="49"/>
      <c r="AZ159" s="49"/>
      <c r="BA159" s="49"/>
      <c r="BB159" s="49"/>
      <c r="BC159" s="49"/>
      <c r="BD159" s="49"/>
      <c r="BE159" s="49"/>
      <c r="BF159" s="49"/>
      <c r="BG159" s="49"/>
      <c r="BH159" s="49"/>
      <c r="BI159" s="49"/>
      <c r="BJ159" s="49"/>
      <c r="BK159" s="49"/>
      <c r="BL159" s="49"/>
    </row>
    <row r="160" spans="1:64" s="44" customFormat="1" ht="30" customHeight="1" thickBot="1" x14ac:dyDescent="0.3">
      <c r="A160" s="122"/>
      <c r="B160" s="45" t="s">
        <v>185</v>
      </c>
      <c r="C160" s="46" t="s">
        <v>29</v>
      </c>
      <c r="D160" s="47">
        <v>1</v>
      </c>
      <c r="E160" s="48">
        <v>45597</v>
      </c>
      <c r="F160" s="48">
        <v>45618</v>
      </c>
      <c r="G160" s="15"/>
      <c r="H160" s="5"/>
      <c r="I160" s="49"/>
      <c r="J160" s="49"/>
      <c r="K160" s="49"/>
      <c r="L160" s="49"/>
      <c r="M160" s="49"/>
      <c r="N160" s="49"/>
      <c r="O160" s="49"/>
      <c r="P160" s="49"/>
      <c r="Q160" s="49"/>
      <c r="R160" s="49"/>
      <c r="S160" s="49"/>
      <c r="T160" s="49"/>
      <c r="U160" s="54"/>
      <c r="V160" s="54"/>
      <c r="W160" s="49"/>
      <c r="X160" s="49"/>
      <c r="Y160" s="49"/>
      <c r="Z160" s="49"/>
      <c r="AA160" s="49"/>
      <c r="AB160" s="49"/>
      <c r="AC160" s="49"/>
      <c r="AD160" s="49"/>
      <c r="AE160" s="49"/>
      <c r="AF160" s="49"/>
      <c r="AG160" s="49"/>
      <c r="AH160" s="49"/>
      <c r="AI160" s="49"/>
      <c r="AJ160" s="49"/>
      <c r="AK160" s="49"/>
      <c r="AL160" s="49"/>
      <c r="AM160" s="49"/>
      <c r="AN160" s="49"/>
      <c r="AO160" s="49"/>
      <c r="AP160" s="49"/>
      <c r="AQ160" s="49"/>
      <c r="AR160" s="49"/>
      <c r="AS160" s="49"/>
      <c r="AT160" s="49"/>
      <c r="AU160" s="49"/>
      <c r="AV160" s="49"/>
      <c r="AW160" s="49"/>
      <c r="AX160" s="49"/>
      <c r="AY160" s="49"/>
      <c r="AZ160" s="49"/>
      <c r="BA160" s="49"/>
      <c r="BB160" s="49"/>
      <c r="BC160" s="49"/>
      <c r="BD160" s="49"/>
      <c r="BE160" s="49"/>
      <c r="BF160" s="49"/>
      <c r="BG160" s="49"/>
      <c r="BH160" s="49"/>
      <c r="BI160" s="49"/>
      <c r="BJ160" s="49"/>
      <c r="BK160" s="49"/>
      <c r="BL160" s="49"/>
    </row>
    <row r="161" spans="1:64" s="44" customFormat="1" ht="30" customHeight="1" thickBot="1" x14ac:dyDescent="0.3">
      <c r="A161" s="109"/>
      <c r="B161" s="55" t="s">
        <v>186</v>
      </c>
      <c r="C161" s="56"/>
      <c r="D161" s="57"/>
      <c r="E161" s="58"/>
      <c r="F161" s="59">
        <v>45623</v>
      </c>
      <c r="G161" s="15"/>
      <c r="H161" s="5" t="str">
        <f t="shared" si="7"/>
        <v/>
      </c>
    </row>
    <row r="162" spans="1:64" s="44" customFormat="1" ht="30" customHeight="1" thickBot="1" x14ac:dyDescent="0.3">
      <c r="A162" s="109" t="s">
        <v>171</v>
      </c>
      <c r="B162" s="60" t="s">
        <v>187</v>
      </c>
      <c r="C162" s="61" t="s">
        <v>22</v>
      </c>
      <c r="D162" s="62">
        <v>1</v>
      </c>
      <c r="E162" s="63">
        <v>45597</v>
      </c>
      <c r="F162" s="63">
        <v>45623</v>
      </c>
      <c r="G162" s="15"/>
      <c r="H162" s="5">
        <f t="shared" si="7"/>
        <v>27</v>
      </c>
      <c r="I162" s="49"/>
      <c r="J162" s="49"/>
      <c r="K162" s="49"/>
      <c r="L162" s="49"/>
      <c r="M162" s="49"/>
      <c r="N162" s="49"/>
      <c r="O162" s="49"/>
      <c r="P162" s="49"/>
      <c r="Q162" s="49"/>
      <c r="R162" s="49"/>
      <c r="S162" s="49"/>
      <c r="T162" s="49"/>
      <c r="U162" s="49"/>
      <c r="V162" s="49"/>
      <c r="W162" s="49"/>
      <c r="X162" s="49"/>
      <c r="Y162" s="49"/>
      <c r="Z162" s="49"/>
      <c r="AA162" s="49"/>
      <c r="AB162" s="49"/>
      <c r="AC162" s="49"/>
      <c r="AD162" s="49"/>
      <c r="AE162" s="49"/>
      <c r="AF162" s="49"/>
      <c r="AG162" s="49"/>
      <c r="AH162" s="49"/>
      <c r="AI162" s="49"/>
      <c r="AJ162" s="49"/>
      <c r="AK162" s="49"/>
      <c r="AL162" s="49"/>
      <c r="AM162" s="49"/>
      <c r="AN162" s="49"/>
      <c r="AO162" s="49"/>
      <c r="AP162" s="49"/>
      <c r="AQ162" s="49"/>
      <c r="AR162" s="49"/>
      <c r="AS162" s="49"/>
      <c r="AT162" s="49"/>
      <c r="AU162" s="49"/>
      <c r="AV162" s="49"/>
      <c r="AW162" s="49"/>
      <c r="AX162" s="49"/>
      <c r="AY162" s="49"/>
      <c r="AZ162" s="49"/>
      <c r="BA162" s="49"/>
      <c r="BB162" s="49"/>
      <c r="BC162" s="49"/>
      <c r="BD162" s="49"/>
      <c r="BE162" s="49"/>
      <c r="BF162" s="49"/>
      <c r="BG162" s="49"/>
      <c r="BH162" s="49"/>
      <c r="BI162" s="49"/>
      <c r="BJ162" s="49"/>
      <c r="BK162" s="49"/>
      <c r="BL162" s="49"/>
    </row>
    <row r="163" spans="1:64" s="44" customFormat="1" ht="30" customHeight="1" thickBot="1" x14ac:dyDescent="0.3">
      <c r="A163" s="109" t="s">
        <v>127</v>
      </c>
      <c r="B163" s="60" t="s">
        <v>188</v>
      </c>
      <c r="C163" s="61" t="s">
        <v>24</v>
      </c>
      <c r="D163" s="62">
        <v>1</v>
      </c>
      <c r="E163" s="63">
        <v>45597</v>
      </c>
      <c r="F163" s="63">
        <v>45623</v>
      </c>
      <c r="G163" s="15"/>
      <c r="H163" s="5"/>
      <c r="I163" s="49"/>
      <c r="J163" s="49"/>
      <c r="K163" s="49"/>
      <c r="L163" s="49"/>
      <c r="M163" s="49"/>
      <c r="N163" s="49"/>
      <c r="O163" s="49"/>
      <c r="P163" s="49"/>
      <c r="Q163" s="49"/>
      <c r="R163" s="49"/>
      <c r="S163" s="49"/>
      <c r="T163" s="49"/>
      <c r="U163" s="49"/>
      <c r="V163" s="49"/>
      <c r="W163" s="49"/>
      <c r="X163" s="49"/>
      <c r="Y163" s="49"/>
      <c r="Z163" s="49"/>
      <c r="AA163" s="49"/>
      <c r="AB163" s="49"/>
      <c r="AC163" s="49"/>
      <c r="AD163" s="49"/>
      <c r="AE163" s="49"/>
      <c r="AF163" s="49"/>
      <c r="AG163" s="49"/>
      <c r="AH163" s="49"/>
      <c r="AI163" s="49"/>
      <c r="AJ163" s="49"/>
      <c r="AK163" s="49"/>
      <c r="AL163" s="49"/>
      <c r="AM163" s="49"/>
      <c r="AN163" s="49"/>
      <c r="AO163" s="49"/>
      <c r="AP163" s="49"/>
      <c r="AQ163" s="49"/>
      <c r="AR163" s="49"/>
      <c r="AS163" s="49"/>
      <c r="AT163" s="49"/>
      <c r="AU163" s="49"/>
      <c r="AV163" s="49"/>
      <c r="AW163" s="49"/>
      <c r="AX163" s="49"/>
      <c r="AY163" s="49"/>
      <c r="AZ163" s="49"/>
      <c r="BA163" s="49"/>
      <c r="BB163" s="49"/>
      <c r="BC163" s="49"/>
      <c r="BD163" s="49"/>
      <c r="BE163" s="49"/>
      <c r="BF163" s="49"/>
      <c r="BG163" s="49"/>
      <c r="BH163" s="49"/>
      <c r="BI163" s="49"/>
      <c r="BJ163" s="49"/>
      <c r="BK163" s="49"/>
      <c r="BL163" s="49"/>
    </row>
    <row r="164" spans="1:64" s="44" customFormat="1" ht="30" customHeight="1" thickBot="1" x14ac:dyDescent="0.3">
      <c r="A164" s="120" t="s">
        <v>129</v>
      </c>
      <c r="B164" s="60" t="s">
        <v>189</v>
      </c>
      <c r="C164" s="61" t="s">
        <v>26</v>
      </c>
      <c r="D164" s="62">
        <v>1</v>
      </c>
      <c r="E164" s="63">
        <v>45597</v>
      </c>
      <c r="F164" s="63">
        <v>45623</v>
      </c>
      <c r="G164" s="15"/>
      <c r="H164" s="5"/>
      <c r="I164" s="49"/>
      <c r="J164" s="49"/>
      <c r="K164" s="49"/>
      <c r="L164" s="49"/>
      <c r="M164" s="49"/>
      <c r="N164" s="49"/>
      <c r="O164" s="49"/>
      <c r="P164" s="49"/>
      <c r="Q164" s="49"/>
      <c r="R164" s="49"/>
      <c r="S164" s="49"/>
      <c r="T164" s="49"/>
      <c r="U164" s="49"/>
      <c r="V164" s="49"/>
      <c r="W164" s="49"/>
      <c r="X164" s="49"/>
      <c r="Y164" s="49"/>
      <c r="Z164" s="49"/>
      <c r="AA164" s="49"/>
      <c r="AB164" s="49"/>
      <c r="AC164" s="49"/>
      <c r="AD164" s="49"/>
      <c r="AE164" s="49"/>
      <c r="AF164" s="49"/>
      <c r="AG164" s="49"/>
      <c r="AH164" s="49"/>
      <c r="AI164" s="49"/>
      <c r="AJ164" s="49"/>
      <c r="AK164" s="49"/>
      <c r="AL164" s="49"/>
      <c r="AM164" s="49"/>
      <c r="AN164" s="49"/>
      <c r="AO164" s="49"/>
      <c r="AP164" s="49"/>
      <c r="AQ164" s="49"/>
      <c r="AR164" s="49"/>
      <c r="AS164" s="49"/>
      <c r="AT164" s="49"/>
      <c r="AU164" s="49"/>
      <c r="AV164" s="49"/>
      <c r="AW164" s="49"/>
      <c r="AX164" s="49"/>
      <c r="AY164" s="49"/>
      <c r="AZ164" s="49"/>
      <c r="BA164" s="49"/>
      <c r="BB164" s="49"/>
      <c r="BC164" s="49"/>
      <c r="BD164" s="49"/>
      <c r="BE164" s="49"/>
      <c r="BF164" s="49"/>
      <c r="BG164" s="49"/>
      <c r="BH164" s="49"/>
      <c r="BI164" s="49"/>
      <c r="BJ164" s="49"/>
      <c r="BK164" s="49"/>
      <c r="BL164" s="49"/>
    </row>
    <row r="165" spans="1:64" s="44" customFormat="1" ht="30" customHeight="1" thickBot="1" x14ac:dyDescent="0.3">
      <c r="A165" s="121"/>
      <c r="B165" s="60" t="s">
        <v>132</v>
      </c>
      <c r="C165" s="61" t="s">
        <v>24</v>
      </c>
      <c r="D165" s="62">
        <v>1</v>
      </c>
      <c r="E165" s="63">
        <v>45597</v>
      </c>
      <c r="F165" s="63">
        <v>45623</v>
      </c>
      <c r="G165" s="15"/>
      <c r="H165" s="5"/>
      <c r="I165" s="49"/>
      <c r="J165" s="49"/>
      <c r="K165" s="49"/>
      <c r="L165" s="49"/>
      <c r="M165" s="49"/>
      <c r="N165" s="49"/>
      <c r="O165" s="49"/>
      <c r="P165" s="49"/>
      <c r="Q165" s="49"/>
      <c r="R165" s="49"/>
      <c r="S165" s="49"/>
      <c r="T165" s="49"/>
      <c r="U165" s="49"/>
      <c r="V165" s="49"/>
      <c r="W165" s="49"/>
      <c r="X165" s="49"/>
      <c r="Y165" s="49"/>
      <c r="Z165" s="49"/>
      <c r="AA165" s="49"/>
      <c r="AB165" s="49"/>
      <c r="AC165" s="49"/>
      <c r="AD165" s="49"/>
      <c r="AE165" s="49"/>
      <c r="AF165" s="49"/>
      <c r="AG165" s="49"/>
      <c r="AH165" s="49"/>
      <c r="AI165" s="49"/>
      <c r="AJ165" s="49"/>
      <c r="AK165" s="49"/>
      <c r="AL165" s="49"/>
      <c r="AM165" s="49"/>
      <c r="AN165" s="49"/>
      <c r="AO165" s="49"/>
      <c r="AP165" s="49"/>
      <c r="AQ165" s="49"/>
      <c r="AR165" s="49"/>
      <c r="AS165" s="49"/>
      <c r="AT165" s="49"/>
      <c r="AU165" s="49"/>
      <c r="AV165" s="49"/>
      <c r="AW165" s="49"/>
      <c r="AX165" s="49"/>
      <c r="AY165" s="49"/>
      <c r="AZ165" s="49"/>
      <c r="BA165" s="49"/>
      <c r="BB165" s="49"/>
      <c r="BC165" s="49"/>
      <c r="BD165" s="49"/>
      <c r="BE165" s="49"/>
      <c r="BF165" s="49"/>
      <c r="BG165" s="49"/>
      <c r="BH165" s="49"/>
      <c r="BI165" s="49"/>
      <c r="BJ165" s="49"/>
      <c r="BK165" s="49"/>
      <c r="BL165" s="49"/>
    </row>
    <row r="166" spans="1:64" s="44" customFormat="1" ht="30" customHeight="1" thickBot="1" x14ac:dyDescent="0.3">
      <c r="A166" s="122"/>
      <c r="B166" s="60" t="s">
        <v>177</v>
      </c>
      <c r="C166" s="61" t="s">
        <v>22</v>
      </c>
      <c r="D166" s="62">
        <v>1</v>
      </c>
      <c r="E166" s="63">
        <v>45597</v>
      </c>
      <c r="F166" s="63">
        <v>45623</v>
      </c>
      <c r="G166" s="15"/>
      <c r="H166" s="5"/>
      <c r="I166" s="49"/>
      <c r="J166" s="49"/>
      <c r="K166" s="49"/>
      <c r="L166" s="49"/>
      <c r="M166" s="49"/>
      <c r="N166" s="49"/>
      <c r="O166" s="49"/>
      <c r="P166" s="49"/>
      <c r="Q166" s="49"/>
      <c r="R166" s="49"/>
      <c r="S166" s="49"/>
      <c r="T166" s="49"/>
      <c r="U166" s="49"/>
      <c r="V166" s="49"/>
      <c r="W166" s="49"/>
      <c r="X166" s="49"/>
      <c r="Y166" s="49"/>
      <c r="Z166" s="49"/>
      <c r="AA166" s="49"/>
      <c r="AB166" s="49"/>
      <c r="AC166" s="49"/>
      <c r="AD166" s="49"/>
      <c r="AE166" s="49"/>
      <c r="AF166" s="49"/>
      <c r="AG166" s="49"/>
      <c r="AH166" s="49"/>
      <c r="AI166" s="49"/>
      <c r="AJ166" s="49"/>
      <c r="AK166" s="49"/>
      <c r="AL166" s="49"/>
      <c r="AM166" s="49"/>
      <c r="AN166" s="49"/>
      <c r="AO166" s="49"/>
      <c r="AP166" s="49"/>
      <c r="AQ166" s="49"/>
      <c r="AR166" s="49"/>
      <c r="AS166" s="49"/>
      <c r="AT166" s="49"/>
      <c r="AU166" s="49"/>
      <c r="AV166" s="49"/>
      <c r="AW166" s="49"/>
      <c r="AX166" s="49"/>
      <c r="AY166" s="49"/>
      <c r="AZ166" s="49"/>
      <c r="BA166" s="49"/>
      <c r="BB166" s="49"/>
      <c r="BC166" s="49"/>
      <c r="BD166" s="49"/>
      <c r="BE166" s="49"/>
      <c r="BF166" s="49"/>
      <c r="BG166" s="49"/>
      <c r="BH166" s="49"/>
      <c r="BI166" s="49"/>
      <c r="BJ166" s="49"/>
      <c r="BK166" s="49"/>
      <c r="BL166" s="49"/>
    </row>
    <row r="167" spans="1:64" s="44" customFormat="1" ht="30" customHeight="1" thickBot="1" x14ac:dyDescent="0.3">
      <c r="A167" s="109" t="s">
        <v>190</v>
      </c>
      <c r="B167" s="60" t="s">
        <v>191</v>
      </c>
      <c r="C167" s="61" t="s">
        <v>22</v>
      </c>
      <c r="D167" s="62">
        <v>1</v>
      </c>
      <c r="E167" s="63">
        <v>45597</v>
      </c>
      <c r="F167" s="63">
        <v>45623</v>
      </c>
      <c r="G167" s="15"/>
      <c r="H167" s="5"/>
      <c r="I167" s="49"/>
      <c r="J167" s="49"/>
      <c r="K167" s="49"/>
      <c r="L167" s="49"/>
      <c r="M167" s="49"/>
      <c r="N167" s="49"/>
      <c r="O167" s="49"/>
      <c r="P167" s="49"/>
      <c r="Q167" s="49"/>
      <c r="R167" s="49"/>
      <c r="S167" s="49"/>
      <c r="T167" s="49"/>
      <c r="U167" s="49"/>
      <c r="V167" s="49"/>
      <c r="W167" s="49"/>
      <c r="X167" s="49"/>
      <c r="Y167" s="49"/>
      <c r="Z167" s="49"/>
      <c r="AA167" s="49"/>
      <c r="AB167" s="49"/>
      <c r="AC167" s="49"/>
      <c r="AD167" s="49"/>
      <c r="AE167" s="49"/>
      <c r="AF167" s="49"/>
      <c r="AG167" s="49"/>
      <c r="AH167" s="49"/>
      <c r="AI167" s="49"/>
      <c r="AJ167" s="49"/>
      <c r="AK167" s="49"/>
      <c r="AL167" s="49"/>
      <c r="AM167" s="49"/>
      <c r="AN167" s="49"/>
      <c r="AO167" s="49"/>
      <c r="AP167" s="49"/>
      <c r="AQ167" s="49"/>
      <c r="AR167" s="49"/>
      <c r="AS167" s="49"/>
      <c r="AT167" s="49"/>
      <c r="AU167" s="49"/>
      <c r="AV167" s="49"/>
      <c r="AW167" s="49"/>
      <c r="AX167" s="49"/>
      <c r="AY167" s="49"/>
      <c r="AZ167" s="49"/>
      <c r="BA167" s="49"/>
      <c r="BB167" s="49"/>
      <c r="BC167" s="49"/>
      <c r="BD167" s="49"/>
      <c r="BE167" s="49"/>
      <c r="BF167" s="49"/>
      <c r="BG167" s="49"/>
      <c r="BH167" s="49"/>
      <c r="BI167" s="49"/>
      <c r="BJ167" s="49"/>
      <c r="BK167" s="49"/>
      <c r="BL167" s="49"/>
    </row>
    <row r="168" spans="1:64" s="44" customFormat="1" ht="30" customHeight="1" thickBot="1" x14ac:dyDescent="0.3">
      <c r="A168" s="109" t="s">
        <v>138</v>
      </c>
      <c r="B168" s="60" t="s">
        <v>138</v>
      </c>
      <c r="C168" s="61" t="s">
        <v>22</v>
      </c>
      <c r="D168" s="62">
        <v>1</v>
      </c>
      <c r="E168" s="63">
        <v>45597</v>
      </c>
      <c r="F168" s="63">
        <v>45623</v>
      </c>
      <c r="G168" s="15"/>
      <c r="H168" s="5"/>
      <c r="I168" s="49"/>
      <c r="J168" s="49"/>
      <c r="K168" s="49"/>
      <c r="L168" s="49"/>
      <c r="M168" s="49"/>
      <c r="N168" s="49"/>
      <c r="O168" s="49"/>
      <c r="P168" s="49"/>
      <c r="Q168" s="49"/>
      <c r="R168" s="49"/>
      <c r="S168" s="49"/>
      <c r="T168" s="49"/>
      <c r="U168" s="49"/>
      <c r="V168" s="49"/>
      <c r="W168" s="49"/>
      <c r="X168" s="49"/>
      <c r="Y168" s="49"/>
      <c r="Z168" s="49"/>
      <c r="AA168" s="49"/>
      <c r="AB168" s="49"/>
      <c r="AC168" s="49"/>
      <c r="AD168" s="49"/>
      <c r="AE168" s="49"/>
      <c r="AF168" s="49"/>
      <c r="AG168" s="49"/>
      <c r="AH168" s="49"/>
      <c r="AI168" s="49"/>
      <c r="AJ168" s="49"/>
      <c r="AK168" s="49"/>
      <c r="AL168" s="49"/>
      <c r="AM168" s="49"/>
      <c r="AN168" s="49"/>
      <c r="AO168" s="49"/>
      <c r="AP168" s="49"/>
      <c r="AQ168" s="49"/>
      <c r="AR168" s="49"/>
      <c r="AS168" s="49"/>
      <c r="AT168" s="49"/>
      <c r="AU168" s="49"/>
      <c r="AV168" s="49"/>
      <c r="AW168" s="49"/>
      <c r="AX168" s="49"/>
      <c r="AY168" s="49"/>
      <c r="AZ168" s="49"/>
      <c r="BA168" s="49"/>
      <c r="BB168" s="49"/>
      <c r="BC168" s="49"/>
      <c r="BD168" s="49"/>
      <c r="BE168" s="49"/>
      <c r="BF168" s="49"/>
      <c r="BG168" s="49"/>
      <c r="BH168" s="49"/>
      <c r="BI168" s="49"/>
      <c r="BJ168" s="49"/>
      <c r="BK168" s="49"/>
      <c r="BL168" s="49"/>
    </row>
    <row r="169" spans="1:64" s="44" customFormat="1" ht="30" customHeight="1" thickBot="1" x14ac:dyDescent="0.3">
      <c r="A169" s="109"/>
      <c r="B169" s="64" t="s">
        <v>192</v>
      </c>
      <c r="C169" s="65"/>
      <c r="D169" s="66"/>
      <c r="E169" s="67"/>
      <c r="F169" s="68">
        <v>45629</v>
      </c>
      <c r="G169" s="15"/>
      <c r="H169" s="5" t="str">
        <f t="shared" si="7"/>
        <v/>
      </c>
      <c r="I169" s="69"/>
      <c r="J169" s="69"/>
      <c r="K169" s="69"/>
      <c r="L169" s="69"/>
      <c r="M169" s="69"/>
      <c r="N169" s="69"/>
      <c r="O169" s="69"/>
      <c r="P169" s="69"/>
      <c r="Q169" s="69"/>
      <c r="R169" s="69"/>
      <c r="S169" s="69"/>
      <c r="T169" s="69"/>
      <c r="U169" s="69"/>
      <c r="V169" s="69"/>
      <c r="W169" s="69"/>
      <c r="X169" s="69"/>
      <c r="Y169" s="69"/>
      <c r="Z169" s="69"/>
      <c r="AA169" s="69"/>
      <c r="AB169" s="69"/>
      <c r="AC169" s="69"/>
      <c r="AD169" s="69"/>
      <c r="AE169" s="69"/>
      <c r="AF169" s="69"/>
      <c r="AG169" s="69"/>
      <c r="AH169" s="69"/>
      <c r="AI169" s="69"/>
      <c r="AJ169" s="69"/>
      <c r="AK169" s="69"/>
      <c r="AL169" s="69"/>
      <c r="AM169" s="69"/>
      <c r="AN169" s="69"/>
      <c r="AO169" s="69"/>
      <c r="AP169" s="69"/>
      <c r="AQ169" s="69"/>
      <c r="AR169" s="69"/>
      <c r="AS169" s="69"/>
      <c r="AT169" s="69"/>
      <c r="AU169" s="69"/>
      <c r="AV169" s="69"/>
      <c r="AW169" s="69"/>
      <c r="AX169" s="69"/>
      <c r="AY169" s="69"/>
      <c r="AZ169" s="69"/>
      <c r="BA169" s="69"/>
      <c r="BB169" s="69"/>
      <c r="BC169" s="69"/>
      <c r="BD169" s="69"/>
      <c r="BE169" s="69"/>
      <c r="BF169" s="69"/>
      <c r="BG169" s="69"/>
      <c r="BH169" s="69"/>
      <c r="BI169" s="69"/>
      <c r="BJ169" s="69"/>
      <c r="BK169" s="69"/>
      <c r="BL169" s="69"/>
    </row>
    <row r="170" spans="1:64" s="44" customFormat="1" ht="30" customHeight="1" thickBot="1" x14ac:dyDescent="0.3">
      <c r="A170" s="120" t="s">
        <v>193</v>
      </c>
      <c r="B170" s="70" t="s">
        <v>156</v>
      </c>
      <c r="C170" s="71" t="s">
        <v>22</v>
      </c>
      <c r="D170" s="72">
        <v>1</v>
      </c>
      <c r="E170" s="73">
        <v>45597</v>
      </c>
      <c r="F170" s="73">
        <v>45629</v>
      </c>
      <c r="G170" s="15"/>
      <c r="H170" s="5">
        <f t="shared" si="7"/>
        <v>33</v>
      </c>
      <c r="I170" s="49"/>
      <c r="J170" s="49"/>
      <c r="K170" s="49"/>
      <c r="L170" s="49"/>
      <c r="M170" s="49"/>
      <c r="N170" s="49"/>
      <c r="O170" s="49"/>
      <c r="P170" s="49"/>
      <c r="Q170" s="49"/>
      <c r="R170" s="49"/>
      <c r="S170" s="49"/>
      <c r="T170" s="49"/>
      <c r="U170" s="49"/>
      <c r="V170" s="49"/>
      <c r="W170" s="49"/>
      <c r="X170" s="49"/>
      <c r="Y170" s="49"/>
      <c r="Z170" s="49"/>
      <c r="AA170" s="49"/>
      <c r="AB170" s="49"/>
      <c r="AC170" s="49"/>
      <c r="AD170" s="49"/>
      <c r="AE170" s="49"/>
      <c r="AF170" s="49"/>
      <c r="AG170" s="49"/>
      <c r="AH170" s="49"/>
      <c r="AI170" s="49"/>
      <c r="AJ170" s="49"/>
      <c r="AK170" s="49"/>
      <c r="AL170" s="49"/>
      <c r="AM170" s="49"/>
      <c r="AN170" s="49"/>
      <c r="AO170" s="49"/>
      <c r="AP170" s="49"/>
      <c r="AQ170" s="49"/>
      <c r="AR170" s="49"/>
      <c r="AS170" s="49"/>
      <c r="AT170" s="49"/>
      <c r="AU170" s="49"/>
      <c r="AV170" s="49"/>
      <c r="AW170" s="49"/>
      <c r="AX170" s="49"/>
      <c r="AY170" s="49"/>
      <c r="AZ170" s="49"/>
      <c r="BA170" s="49"/>
      <c r="BB170" s="49"/>
      <c r="BC170" s="49"/>
      <c r="BD170" s="49"/>
      <c r="BE170" s="49"/>
      <c r="BF170" s="49"/>
      <c r="BG170" s="49"/>
      <c r="BH170" s="49"/>
      <c r="BI170" s="49"/>
      <c r="BJ170" s="49"/>
      <c r="BK170" s="49"/>
      <c r="BL170" s="49"/>
    </row>
    <row r="171" spans="1:64" s="44" customFormat="1" ht="30" customHeight="1" thickBot="1" x14ac:dyDescent="0.3">
      <c r="A171" s="121"/>
      <c r="B171" s="70" t="s">
        <v>194</v>
      </c>
      <c r="C171" s="71" t="s">
        <v>22</v>
      </c>
      <c r="D171" s="72">
        <v>1</v>
      </c>
      <c r="E171" s="73">
        <v>45597</v>
      </c>
      <c r="F171" s="73">
        <v>45629</v>
      </c>
      <c r="G171" s="15"/>
      <c r="H171" s="5"/>
      <c r="I171" s="49"/>
      <c r="J171" s="49"/>
      <c r="K171" s="49"/>
      <c r="L171" s="49"/>
      <c r="M171" s="49"/>
      <c r="N171" s="49"/>
      <c r="O171" s="49"/>
      <c r="P171" s="49"/>
      <c r="Q171" s="49"/>
      <c r="R171" s="49"/>
      <c r="S171" s="49"/>
      <c r="T171" s="49"/>
      <c r="U171" s="49"/>
      <c r="V171" s="49"/>
      <c r="W171" s="49"/>
      <c r="X171" s="49"/>
      <c r="Y171" s="49"/>
      <c r="Z171" s="49"/>
      <c r="AA171" s="49"/>
      <c r="AB171" s="49"/>
      <c r="AC171" s="49"/>
      <c r="AD171" s="49"/>
      <c r="AE171" s="49"/>
      <c r="AF171" s="49"/>
      <c r="AG171" s="49"/>
      <c r="AH171" s="49"/>
      <c r="AI171" s="49"/>
      <c r="AJ171" s="49"/>
      <c r="AK171" s="49"/>
      <c r="AL171" s="49"/>
      <c r="AM171" s="49"/>
      <c r="AN171" s="49"/>
      <c r="AO171" s="49"/>
      <c r="AP171" s="49"/>
      <c r="AQ171" s="49"/>
      <c r="AR171" s="49"/>
      <c r="AS171" s="49"/>
      <c r="AT171" s="49"/>
      <c r="AU171" s="49"/>
      <c r="AV171" s="49"/>
      <c r="AW171" s="49"/>
      <c r="AX171" s="49"/>
      <c r="AY171" s="49"/>
      <c r="AZ171" s="49"/>
      <c r="BA171" s="49"/>
      <c r="BB171" s="49"/>
      <c r="BC171" s="49"/>
      <c r="BD171" s="49"/>
      <c r="BE171" s="49"/>
      <c r="BF171" s="49"/>
      <c r="BG171" s="49"/>
      <c r="BH171" s="49"/>
      <c r="BI171" s="49"/>
      <c r="BJ171" s="49"/>
      <c r="BK171" s="49"/>
      <c r="BL171" s="49"/>
    </row>
    <row r="172" spans="1:64" s="44" customFormat="1" ht="30" customHeight="1" thickBot="1" x14ac:dyDescent="0.3">
      <c r="A172" s="121"/>
      <c r="B172" s="70" t="s">
        <v>195</v>
      </c>
      <c r="C172" s="71" t="s">
        <v>64</v>
      </c>
      <c r="D172" s="72">
        <v>1</v>
      </c>
      <c r="E172" s="73">
        <v>45597</v>
      </c>
      <c r="F172" s="73">
        <v>45629</v>
      </c>
      <c r="G172" s="15"/>
      <c r="H172" s="5"/>
      <c r="I172" s="49"/>
      <c r="J172" s="49"/>
      <c r="K172" s="49"/>
      <c r="L172" s="49"/>
      <c r="M172" s="49"/>
      <c r="N172" s="49"/>
      <c r="O172" s="49"/>
      <c r="P172" s="49"/>
      <c r="Q172" s="49"/>
      <c r="R172" s="49"/>
      <c r="S172" s="49"/>
      <c r="T172" s="49"/>
      <c r="U172" s="49"/>
      <c r="V172" s="49"/>
      <c r="W172" s="49"/>
      <c r="X172" s="49"/>
      <c r="Y172" s="49"/>
      <c r="Z172" s="49"/>
      <c r="AA172" s="49"/>
      <c r="AB172" s="49"/>
      <c r="AC172" s="49"/>
      <c r="AD172" s="49"/>
      <c r="AE172" s="49"/>
      <c r="AF172" s="49"/>
      <c r="AG172" s="49"/>
      <c r="AH172" s="49"/>
      <c r="AI172" s="49"/>
      <c r="AJ172" s="49"/>
      <c r="AK172" s="49"/>
      <c r="AL172" s="49"/>
      <c r="AM172" s="49"/>
      <c r="AN172" s="49"/>
      <c r="AO172" s="49"/>
      <c r="AP172" s="49"/>
      <c r="AQ172" s="49"/>
      <c r="AR172" s="49"/>
      <c r="AS172" s="49"/>
      <c r="AT172" s="49"/>
      <c r="AU172" s="49"/>
      <c r="AV172" s="49"/>
      <c r="AW172" s="49"/>
      <c r="AX172" s="49"/>
      <c r="AY172" s="49"/>
      <c r="AZ172" s="49"/>
      <c r="BA172" s="49"/>
      <c r="BB172" s="49"/>
      <c r="BC172" s="49"/>
      <c r="BD172" s="49"/>
      <c r="BE172" s="49"/>
      <c r="BF172" s="49"/>
      <c r="BG172" s="49"/>
      <c r="BH172" s="49"/>
      <c r="BI172" s="49"/>
      <c r="BJ172" s="49"/>
      <c r="BK172" s="49"/>
      <c r="BL172" s="49"/>
    </row>
    <row r="173" spans="1:64" s="44" customFormat="1" ht="30" customHeight="1" thickBot="1" x14ac:dyDescent="0.3">
      <c r="A173" s="121"/>
      <c r="B173" s="70" t="s">
        <v>196</v>
      </c>
      <c r="C173" s="71" t="s">
        <v>22</v>
      </c>
      <c r="D173" s="72">
        <v>1</v>
      </c>
      <c r="E173" s="73">
        <v>45597</v>
      </c>
      <c r="F173" s="73">
        <v>45629</v>
      </c>
      <c r="G173" s="15"/>
      <c r="H173" s="5"/>
      <c r="I173" s="49"/>
      <c r="J173" s="49"/>
      <c r="K173" s="49"/>
      <c r="L173" s="49"/>
      <c r="M173" s="49"/>
      <c r="N173" s="49"/>
      <c r="O173" s="49"/>
      <c r="P173" s="49"/>
      <c r="Q173" s="49"/>
      <c r="R173" s="49"/>
      <c r="S173" s="49"/>
      <c r="T173" s="49"/>
      <c r="U173" s="49"/>
      <c r="V173" s="49"/>
      <c r="W173" s="49"/>
      <c r="X173" s="49"/>
      <c r="Y173" s="49"/>
      <c r="Z173" s="49"/>
      <c r="AA173" s="49"/>
      <c r="AB173" s="49"/>
      <c r="AC173" s="49"/>
      <c r="AD173" s="49"/>
      <c r="AE173" s="49"/>
      <c r="AF173" s="49"/>
      <c r="AG173" s="49"/>
      <c r="AH173" s="49"/>
      <c r="AI173" s="49"/>
      <c r="AJ173" s="49"/>
      <c r="AK173" s="49"/>
      <c r="AL173" s="49"/>
      <c r="AM173" s="49"/>
      <c r="AN173" s="49"/>
      <c r="AO173" s="49"/>
      <c r="AP173" s="49"/>
      <c r="AQ173" s="49"/>
      <c r="AR173" s="49"/>
      <c r="AS173" s="49"/>
      <c r="AT173" s="49"/>
      <c r="AU173" s="49"/>
      <c r="AV173" s="49"/>
      <c r="AW173" s="49"/>
      <c r="AX173" s="49"/>
      <c r="AY173" s="49"/>
      <c r="AZ173" s="49"/>
      <c r="BA173" s="49"/>
      <c r="BB173" s="49"/>
      <c r="BC173" s="49"/>
      <c r="BD173" s="49"/>
      <c r="BE173" s="49"/>
      <c r="BF173" s="49"/>
      <c r="BG173" s="49"/>
      <c r="BH173" s="49"/>
      <c r="BI173" s="49"/>
      <c r="BJ173" s="49"/>
      <c r="BK173" s="49"/>
      <c r="BL173" s="49"/>
    </row>
    <row r="174" spans="1:64" s="44" customFormat="1" ht="30" customHeight="1" thickBot="1" x14ac:dyDescent="0.3">
      <c r="A174" s="121"/>
      <c r="B174" s="70" t="s">
        <v>197</v>
      </c>
      <c r="C174" s="71" t="s">
        <v>22</v>
      </c>
      <c r="D174" s="72">
        <v>1</v>
      </c>
      <c r="E174" s="73">
        <v>45597</v>
      </c>
      <c r="F174" s="73">
        <v>45629</v>
      </c>
      <c r="G174" s="15"/>
      <c r="H174" s="5"/>
      <c r="I174" s="49"/>
      <c r="J174" s="49"/>
      <c r="K174" s="49"/>
      <c r="L174" s="49"/>
      <c r="M174" s="49"/>
      <c r="N174" s="49"/>
      <c r="O174" s="49"/>
      <c r="P174" s="49"/>
      <c r="Q174" s="49"/>
      <c r="R174" s="49"/>
      <c r="S174" s="49"/>
      <c r="T174" s="49"/>
      <c r="U174" s="49"/>
      <c r="V174" s="49"/>
      <c r="W174" s="49"/>
      <c r="X174" s="49"/>
      <c r="Y174" s="49"/>
      <c r="Z174" s="49"/>
      <c r="AA174" s="49"/>
      <c r="AB174" s="49"/>
      <c r="AC174" s="49"/>
      <c r="AD174" s="49"/>
      <c r="AE174" s="49"/>
      <c r="AF174" s="49"/>
      <c r="AG174" s="49"/>
      <c r="AH174" s="49"/>
      <c r="AI174" s="49"/>
      <c r="AJ174" s="49"/>
      <c r="AK174" s="49"/>
      <c r="AL174" s="49"/>
      <c r="AM174" s="49"/>
      <c r="AN174" s="49"/>
      <c r="AO174" s="49"/>
      <c r="AP174" s="49"/>
      <c r="AQ174" s="49"/>
      <c r="AR174" s="49"/>
      <c r="AS174" s="49"/>
      <c r="AT174" s="49"/>
      <c r="AU174" s="49"/>
      <c r="AV174" s="49"/>
      <c r="AW174" s="49"/>
      <c r="AX174" s="49"/>
      <c r="AY174" s="49"/>
      <c r="AZ174" s="49"/>
      <c r="BA174" s="49"/>
      <c r="BB174" s="49"/>
      <c r="BC174" s="49"/>
      <c r="BD174" s="49"/>
      <c r="BE174" s="49"/>
      <c r="BF174" s="49"/>
      <c r="BG174" s="49"/>
      <c r="BH174" s="49"/>
      <c r="BI174" s="49"/>
      <c r="BJ174" s="49"/>
      <c r="BK174" s="49"/>
      <c r="BL174" s="49"/>
    </row>
    <row r="175" spans="1:64" s="44" customFormat="1" ht="30" customHeight="1" thickBot="1" x14ac:dyDescent="0.3">
      <c r="A175" s="121"/>
      <c r="B175" s="70" t="s">
        <v>198</v>
      </c>
      <c r="C175" s="71" t="s">
        <v>26</v>
      </c>
      <c r="D175" s="72">
        <v>1</v>
      </c>
      <c r="E175" s="73">
        <v>45597</v>
      </c>
      <c r="F175" s="73">
        <v>45629</v>
      </c>
      <c r="G175" s="15"/>
      <c r="H175" s="5"/>
      <c r="I175" s="49"/>
      <c r="J175" s="49"/>
      <c r="K175" s="49"/>
      <c r="L175" s="49"/>
      <c r="M175" s="49"/>
      <c r="N175" s="49"/>
      <c r="O175" s="49"/>
      <c r="P175" s="49"/>
      <c r="Q175" s="49"/>
      <c r="R175" s="49"/>
      <c r="S175" s="49"/>
      <c r="T175" s="49"/>
      <c r="U175" s="49"/>
      <c r="V175" s="49"/>
      <c r="W175" s="49"/>
      <c r="X175" s="49"/>
      <c r="Y175" s="49"/>
      <c r="Z175" s="49"/>
      <c r="AA175" s="49"/>
      <c r="AB175" s="49"/>
      <c r="AC175" s="49"/>
      <c r="AD175" s="49"/>
      <c r="AE175" s="49"/>
      <c r="AF175" s="49"/>
      <c r="AG175" s="49"/>
      <c r="AH175" s="49"/>
      <c r="AI175" s="49"/>
      <c r="AJ175" s="49"/>
      <c r="AK175" s="49"/>
      <c r="AL175" s="49"/>
      <c r="AM175" s="49"/>
      <c r="AN175" s="49"/>
      <c r="AO175" s="49"/>
      <c r="AP175" s="49"/>
      <c r="AQ175" s="49"/>
      <c r="AR175" s="49"/>
      <c r="AS175" s="49"/>
      <c r="AT175" s="49"/>
      <c r="AU175" s="49"/>
      <c r="AV175" s="49"/>
      <c r="AW175" s="49"/>
      <c r="AX175" s="49"/>
      <c r="AY175" s="49"/>
      <c r="AZ175" s="49"/>
      <c r="BA175" s="49"/>
      <c r="BB175" s="49"/>
      <c r="BC175" s="49"/>
      <c r="BD175" s="49"/>
      <c r="BE175" s="49"/>
      <c r="BF175" s="49"/>
      <c r="BG175" s="49"/>
      <c r="BH175" s="49"/>
      <c r="BI175" s="49"/>
      <c r="BJ175" s="49"/>
      <c r="BK175" s="49"/>
      <c r="BL175" s="49"/>
    </row>
    <row r="176" spans="1:64" s="44" customFormat="1" ht="30" customHeight="1" thickBot="1" x14ac:dyDescent="0.3">
      <c r="A176" s="121"/>
      <c r="B176" s="70" t="s">
        <v>199</v>
      </c>
      <c r="C176" s="71" t="s">
        <v>200</v>
      </c>
      <c r="D176" s="72">
        <v>1</v>
      </c>
      <c r="E176" s="73">
        <v>45597</v>
      </c>
      <c r="F176" s="73">
        <v>45629</v>
      </c>
      <c r="G176" s="15"/>
      <c r="H176" s="5"/>
      <c r="I176" s="49"/>
      <c r="J176" s="49"/>
      <c r="K176" s="49"/>
      <c r="L176" s="49"/>
      <c r="M176" s="49"/>
      <c r="N176" s="49"/>
      <c r="O176" s="49"/>
      <c r="P176" s="49"/>
      <c r="Q176" s="49"/>
      <c r="R176" s="49"/>
      <c r="S176" s="49"/>
      <c r="T176" s="49"/>
      <c r="U176" s="49"/>
      <c r="V176" s="49"/>
      <c r="W176" s="49"/>
      <c r="X176" s="49"/>
      <c r="Y176" s="49"/>
      <c r="Z176" s="49"/>
      <c r="AA176" s="49"/>
      <c r="AB176" s="49"/>
      <c r="AC176" s="49"/>
      <c r="AD176" s="49"/>
      <c r="AE176" s="49"/>
      <c r="AF176" s="49"/>
      <c r="AG176" s="49"/>
      <c r="AH176" s="49"/>
      <c r="AI176" s="49"/>
      <c r="AJ176" s="49"/>
      <c r="AK176" s="49"/>
      <c r="AL176" s="49"/>
      <c r="AM176" s="49"/>
      <c r="AN176" s="49"/>
      <c r="AO176" s="49"/>
      <c r="AP176" s="49"/>
      <c r="AQ176" s="49"/>
      <c r="AR176" s="49"/>
      <c r="AS176" s="49"/>
      <c r="AT176" s="49"/>
      <c r="AU176" s="49"/>
      <c r="AV176" s="49"/>
      <c r="AW176" s="49"/>
      <c r="AX176" s="49"/>
      <c r="AY176" s="49"/>
      <c r="AZ176" s="49"/>
      <c r="BA176" s="49"/>
      <c r="BB176" s="49"/>
      <c r="BC176" s="49"/>
      <c r="BD176" s="49"/>
      <c r="BE176" s="49"/>
      <c r="BF176" s="49"/>
      <c r="BG176" s="49"/>
      <c r="BH176" s="49"/>
      <c r="BI176" s="49"/>
      <c r="BJ176" s="49"/>
      <c r="BK176" s="49"/>
      <c r="BL176" s="49"/>
    </row>
    <row r="177" spans="1:64" s="44" customFormat="1" ht="30" customHeight="1" thickBot="1" x14ac:dyDescent="0.3">
      <c r="A177" s="121"/>
      <c r="B177" s="70" t="s">
        <v>201</v>
      </c>
      <c r="C177" s="71" t="s">
        <v>26</v>
      </c>
      <c r="D177" s="72">
        <v>1</v>
      </c>
      <c r="E177" s="73">
        <v>45597</v>
      </c>
      <c r="F177" s="73">
        <v>45629</v>
      </c>
      <c r="G177" s="15"/>
      <c r="H177" s="5"/>
      <c r="I177" s="49"/>
      <c r="J177" s="49"/>
      <c r="K177" s="49"/>
      <c r="L177" s="49"/>
      <c r="M177" s="49"/>
      <c r="N177" s="49"/>
      <c r="O177" s="49"/>
      <c r="P177" s="49"/>
      <c r="Q177" s="49"/>
      <c r="R177" s="49"/>
      <c r="S177" s="49"/>
      <c r="T177" s="49"/>
      <c r="U177" s="49"/>
      <c r="V177" s="49"/>
      <c r="W177" s="49"/>
      <c r="X177" s="49"/>
      <c r="Y177" s="49"/>
      <c r="Z177" s="49"/>
      <c r="AA177" s="49"/>
      <c r="AB177" s="49"/>
      <c r="AC177" s="49"/>
      <c r="AD177" s="49"/>
      <c r="AE177" s="49"/>
      <c r="AF177" s="49"/>
      <c r="AG177" s="49"/>
      <c r="AH177" s="49"/>
      <c r="AI177" s="49"/>
      <c r="AJ177" s="49"/>
      <c r="AK177" s="49"/>
      <c r="AL177" s="49"/>
      <c r="AM177" s="49"/>
      <c r="AN177" s="49"/>
      <c r="AO177" s="49"/>
      <c r="AP177" s="49"/>
      <c r="AQ177" s="49"/>
      <c r="AR177" s="49"/>
      <c r="AS177" s="49"/>
      <c r="AT177" s="49"/>
      <c r="AU177" s="49"/>
      <c r="AV177" s="49"/>
      <c r="AW177" s="49"/>
      <c r="AX177" s="49"/>
      <c r="AY177" s="49"/>
      <c r="AZ177" s="49"/>
      <c r="BA177" s="49"/>
      <c r="BB177" s="49"/>
      <c r="BC177" s="49"/>
      <c r="BD177" s="49"/>
      <c r="BE177" s="49"/>
      <c r="BF177" s="49"/>
      <c r="BG177" s="49"/>
      <c r="BH177" s="49"/>
      <c r="BI177" s="49"/>
      <c r="BJ177" s="49"/>
      <c r="BK177" s="49"/>
      <c r="BL177" s="49"/>
    </row>
    <row r="178" spans="1:64" s="44" customFormat="1" ht="30" customHeight="1" thickBot="1" x14ac:dyDescent="0.3">
      <c r="A178" s="121"/>
      <c r="B178" s="70" t="s">
        <v>202</v>
      </c>
      <c r="C178" s="71" t="s">
        <v>22</v>
      </c>
      <c r="D178" s="72">
        <v>1</v>
      </c>
      <c r="E178" s="73">
        <v>45597</v>
      </c>
      <c r="F178" s="73">
        <v>45629</v>
      </c>
      <c r="G178" s="15"/>
      <c r="H178" s="5"/>
      <c r="I178" s="49"/>
      <c r="J178" s="49"/>
      <c r="K178" s="49"/>
      <c r="L178" s="49"/>
      <c r="M178" s="49"/>
      <c r="N178" s="49"/>
      <c r="O178" s="49"/>
      <c r="P178" s="49"/>
      <c r="Q178" s="49"/>
      <c r="R178" s="49"/>
      <c r="S178" s="49"/>
      <c r="T178" s="49"/>
      <c r="U178" s="49"/>
      <c r="V178" s="49"/>
      <c r="W178" s="49"/>
      <c r="X178" s="49"/>
      <c r="Y178" s="49"/>
      <c r="Z178" s="49"/>
      <c r="AA178" s="49"/>
      <c r="AB178" s="49"/>
      <c r="AC178" s="49"/>
      <c r="AD178" s="49"/>
      <c r="AE178" s="49"/>
      <c r="AF178" s="49"/>
      <c r="AG178" s="49"/>
      <c r="AH178" s="49"/>
      <c r="AI178" s="49"/>
      <c r="AJ178" s="49"/>
      <c r="AK178" s="49"/>
      <c r="AL178" s="49"/>
      <c r="AM178" s="49"/>
      <c r="AN178" s="49"/>
      <c r="AO178" s="49"/>
      <c r="AP178" s="49"/>
      <c r="AQ178" s="49"/>
      <c r="AR178" s="49"/>
      <c r="AS178" s="49"/>
      <c r="AT178" s="49"/>
      <c r="AU178" s="49"/>
      <c r="AV178" s="49"/>
      <c r="AW178" s="49"/>
      <c r="AX178" s="49"/>
      <c r="AY178" s="49"/>
      <c r="AZ178" s="49"/>
      <c r="BA178" s="49"/>
      <c r="BB178" s="49"/>
      <c r="BC178" s="49"/>
      <c r="BD178" s="49"/>
      <c r="BE178" s="49"/>
      <c r="BF178" s="49"/>
      <c r="BG178" s="49"/>
      <c r="BH178" s="49"/>
      <c r="BI178" s="49"/>
      <c r="BJ178" s="49"/>
      <c r="BK178" s="49"/>
      <c r="BL178" s="49"/>
    </row>
    <row r="179" spans="1:64" s="44" customFormat="1" ht="30" customHeight="1" thickBot="1" x14ac:dyDescent="0.3">
      <c r="A179" s="122"/>
      <c r="B179" s="70" t="s">
        <v>134</v>
      </c>
      <c r="C179" s="71" t="s">
        <v>22</v>
      </c>
      <c r="D179" s="72">
        <v>1</v>
      </c>
      <c r="E179" s="73">
        <v>45597</v>
      </c>
      <c r="F179" s="73">
        <v>45629</v>
      </c>
      <c r="G179" s="15"/>
      <c r="H179" s="5"/>
      <c r="I179" s="49"/>
      <c r="J179" s="49"/>
      <c r="K179" s="49"/>
      <c r="L179" s="49"/>
      <c r="M179" s="49"/>
      <c r="N179" s="49"/>
      <c r="O179" s="49"/>
      <c r="P179" s="49"/>
      <c r="Q179" s="49"/>
      <c r="R179" s="49"/>
      <c r="S179" s="49"/>
      <c r="T179" s="49"/>
      <c r="U179" s="49"/>
      <c r="V179" s="49"/>
      <c r="W179" s="49"/>
      <c r="X179" s="49"/>
      <c r="Y179" s="49"/>
      <c r="Z179" s="49"/>
      <c r="AA179" s="49"/>
      <c r="AB179" s="49"/>
      <c r="AC179" s="49"/>
      <c r="AD179" s="49"/>
      <c r="AE179" s="49"/>
      <c r="AF179" s="49"/>
      <c r="AG179" s="49"/>
      <c r="AH179" s="49"/>
      <c r="AI179" s="49"/>
      <c r="AJ179" s="49"/>
      <c r="AK179" s="49"/>
      <c r="AL179" s="49"/>
      <c r="AM179" s="49"/>
      <c r="AN179" s="49"/>
      <c r="AO179" s="49"/>
      <c r="AP179" s="49"/>
      <c r="AQ179" s="49"/>
      <c r="AR179" s="49"/>
      <c r="AS179" s="49"/>
      <c r="AT179" s="49"/>
      <c r="AU179" s="49"/>
      <c r="AV179" s="49"/>
      <c r="AW179" s="49"/>
      <c r="AX179" s="49"/>
      <c r="AY179" s="49"/>
      <c r="AZ179" s="49"/>
      <c r="BA179" s="49"/>
      <c r="BB179" s="49"/>
      <c r="BC179" s="49"/>
      <c r="BD179" s="49"/>
      <c r="BE179" s="49"/>
      <c r="BF179" s="49"/>
      <c r="BG179" s="49"/>
      <c r="BH179" s="49"/>
      <c r="BI179" s="49"/>
      <c r="BJ179" s="49"/>
      <c r="BK179" s="49"/>
      <c r="BL179" s="49"/>
    </row>
    <row r="180" spans="1:64" s="44" customFormat="1" ht="30" customHeight="1" thickBot="1" x14ac:dyDescent="0.3">
      <c r="A180" s="109" t="s">
        <v>203</v>
      </c>
      <c r="B180" s="70" t="s">
        <v>204</v>
      </c>
      <c r="C180" s="71" t="s">
        <v>22</v>
      </c>
      <c r="D180" s="72">
        <v>1</v>
      </c>
      <c r="E180" s="73">
        <v>45597</v>
      </c>
      <c r="F180" s="73">
        <v>45629</v>
      </c>
      <c r="G180" s="15"/>
      <c r="H180" s="5"/>
      <c r="I180" s="49"/>
      <c r="J180" s="49"/>
      <c r="K180" s="49"/>
      <c r="L180" s="49"/>
      <c r="M180" s="49"/>
      <c r="N180" s="49"/>
      <c r="O180" s="49"/>
      <c r="P180" s="49"/>
      <c r="Q180" s="49"/>
      <c r="R180" s="49"/>
      <c r="S180" s="49"/>
      <c r="T180" s="49"/>
      <c r="U180" s="49"/>
      <c r="V180" s="49"/>
      <c r="W180" s="49"/>
      <c r="X180" s="49"/>
      <c r="Y180" s="49"/>
      <c r="Z180" s="49"/>
      <c r="AA180" s="49"/>
      <c r="AB180" s="49"/>
      <c r="AC180" s="49"/>
      <c r="AD180" s="49"/>
      <c r="AE180" s="49"/>
      <c r="AF180" s="49"/>
      <c r="AG180" s="49"/>
      <c r="AH180" s="49"/>
      <c r="AI180" s="49"/>
      <c r="AJ180" s="49"/>
      <c r="AK180" s="49"/>
      <c r="AL180" s="49"/>
      <c r="AM180" s="49"/>
      <c r="AN180" s="49"/>
      <c r="AO180" s="49"/>
      <c r="AP180" s="49"/>
      <c r="AQ180" s="49"/>
      <c r="AR180" s="49"/>
      <c r="AS180" s="49"/>
      <c r="AT180" s="49"/>
      <c r="AU180" s="49"/>
      <c r="AV180" s="49"/>
      <c r="AW180" s="49"/>
      <c r="AX180" s="49"/>
      <c r="AY180" s="49"/>
      <c r="AZ180" s="49"/>
      <c r="BA180" s="49"/>
      <c r="BB180" s="49"/>
      <c r="BC180" s="49"/>
      <c r="BD180" s="49"/>
      <c r="BE180" s="49"/>
      <c r="BF180" s="49"/>
      <c r="BG180" s="49"/>
      <c r="BH180" s="49"/>
      <c r="BI180" s="49"/>
      <c r="BJ180" s="49"/>
      <c r="BK180" s="49"/>
      <c r="BL180" s="49"/>
    </row>
    <row r="181" spans="1:64" s="44" customFormat="1" ht="30" customHeight="1" thickBot="1" x14ac:dyDescent="0.3">
      <c r="A181" s="109"/>
      <c r="B181" s="74" t="s">
        <v>205</v>
      </c>
      <c r="C181" s="75"/>
      <c r="D181" s="76"/>
      <c r="E181" s="77"/>
      <c r="F181" s="78">
        <v>45630</v>
      </c>
      <c r="G181" s="15"/>
      <c r="H181" s="5" t="str">
        <f t="shared" si="7"/>
        <v/>
      </c>
      <c r="I181" s="79"/>
      <c r="J181" s="79"/>
      <c r="K181" s="79"/>
      <c r="L181" s="79"/>
      <c r="M181" s="79"/>
      <c r="N181" s="79"/>
      <c r="O181" s="79"/>
      <c r="P181" s="79"/>
      <c r="Q181" s="79"/>
      <c r="R181" s="79"/>
      <c r="S181" s="79"/>
      <c r="T181" s="79"/>
      <c r="U181" s="79"/>
      <c r="V181" s="79"/>
      <c r="W181" s="79"/>
      <c r="X181" s="79"/>
      <c r="Y181" s="79"/>
      <c r="Z181" s="79"/>
      <c r="AA181" s="79"/>
      <c r="AB181" s="79"/>
      <c r="AC181" s="79"/>
      <c r="AD181" s="79"/>
      <c r="AE181" s="79"/>
      <c r="AF181" s="79"/>
      <c r="AG181" s="79"/>
      <c r="AH181" s="79"/>
      <c r="AI181" s="79"/>
      <c r="AJ181" s="79"/>
      <c r="AK181" s="79"/>
      <c r="AL181" s="79"/>
      <c r="AM181" s="79"/>
      <c r="AN181" s="79"/>
      <c r="AO181" s="79"/>
      <c r="AP181" s="79"/>
      <c r="AQ181" s="79"/>
      <c r="AR181" s="79"/>
      <c r="AS181" s="79"/>
      <c r="AT181" s="79"/>
      <c r="AU181" s="79"/>
      <c r="AV181" s="79"/>
      <c r="AW181" s="79"/>
      <c r="AX181" s="79"/>
      <c r="AY181" s="79"/>
      <c r="AZ181" s="79"/>
      <c r="BA181" s="79"/>
      <c r="BB181" s="79"/>
      <c r="BC181" s="79"/>
      <c r="BD181" s="79"/>
      <c r="BE181" s="79"/>
      <c r="BF181" s="79"/>
      <c r="BG181" s="79"/>
      <c r="BH181" s="79"/>
      <c r="BI181" s="79"/>
      <c r="BJ181" s="79"/>
      <c r="BK181" s="79"/>
      <c r="BL181" s="79"/>
    </row>
    <row r="182" spans="1:64" s="44" customFormat="1" ht="30" customHeight="1" thickBot="1" x14ac:dyDescent="0.3">
      <c r="A182" s="120" t="s">
        <v>206</v>
      </c>
      <c r="B182" s="80" t="s">
        <v>207</v>
      </c>
      <c r="C182" s="81" t="s">
        <v>24</v>
      </c>
      <c r="D182" s="82">
        <v>1</v>
      </c>
      <c r="E182" s="83">
        <v>45620</v>
      </c>
      <c r="F182" s="83">
        <v>45630</v>
      </c>
      <c r="G182" s="15"/>
      <c r="H182" s="5">
        <f t="shared" si="7"/>
        <v>11</v>
      </c>
      <c r="I182" s="49"/>
      <c r="J182" s="49"/>
      <c r="K182" s="49"/>
      <c r="L182" s="49"/>
      <c r="M182" s="49"/>
      <c r="N182" s="49"/>
      <c r="O182" s="49"/>
      <c r="P182" s="49"/>
      <c r="Q182" s="49"/>
      <c r="R182" s="49"/>
      <c r="S182" s="49"/>
      <c r="T182" s="49"/>
      <c r="U182" s="49"/>
      <c r="V182" s="49"/>
      <c r="W182" s="49"/>
      <c r="X182" s="49"/>
      <c r="Y182" s="49"/>
      <c r="Z182" s="49"/>
      <c r="AA182" s="49"/>
      <c r="AB182" s="49"/>
      <c r="AC182" s="49"/>
      <c r="AD182" s="49"/>
      <c r="AE182" s="49"/>
      <c r="AF182" s="49"/>
      <c r="AG182" s="49"/>
      <c r="AH182" s="49"/>
      <c r="AI182" s="49"/>
      <c r="AJ182" s="49"/>
      <c r="AK182" s="49"/>
      <c r="AL182" s="49"/>
      <c r="AM182" s="49"/>
      <c r="AN182" s="49"/>
      <c r="AO182" s="49"/>
      <c r="AP182" s="49"/>
      <c r="AQ182" s="49"/>
      <c r="AR182" s="49"/>
      <c r="AS182" s="49"/>
      <c r="AT182" s="49"/>
      <c r="AU182" s="49"/>
      <c r="AV182" s="49"/>
      <c r="AW182" s="49"/>
      <c r="AX182" s="49"/>
      <c r="AY182" s="49"/>
      <c r="AZ182" s="49"/>
      <c r="BA182" s="49"/>
      <c r="BB182" s="49"/>
      <c r="BC182" s="49"/>
      <c r="BD182" s="49"/>
      <c r="BE182" s="49"/>
      <c r="BF182" s="49"/>
      <c r="BG182" s="49"/>
      <c r="BH182" s="49"/>
      <c r="BI182" s="49"/>
      <c r="BJ182" s="49"/>
      <c r="BK182" s="49"/>
      <c r="BL182" s="49"/>
    </row>
    <row r="183" spans="1:64" s="44" customFormat="1" ht="30" customHeight="1" thickBot="1" x14ac:dyDescent="0.3">
      <c r="A183" s="121"/>
      <c r="B183" s="80" t="s">
        <v>208</v>
      </c>
      <c r="C183" s="81" t="s">
        <v>24</v>
      </c>
      <c r="D183" s="82">
        <v>1</v>
      </c>
      <c r="E183" s="83">
        <v>45620</v>
      </c>
      <c r="F183" s="83">
        <v>45630</v>
      </c>
      <c r="G183" s="15"/>
      <c r="H183" s="5"/>
      <c r="I183" s="49"/>
      <c r="J183" s="49"/>
      <c r="K183" s="49"/>
      <c r="L183" s="49"/>
      <c r="M183" s="49"/>
      <c r="N183" s="49"/>
      <c r="O183" s="49"/>
      <c r="P183" s="49"/>
      <c r="Q183" s="49"/>
      <c r="R183" s="49"/>
      <c r="S183" s="49"/>
      <c r="T183" s="49"/>
      <c r="U183" s="49"/>
      <c r="V183" s="49"/>
      <c r="W183" s="49"/>
      <c r="X183" s="49"/>
      <c r="Y183" s="49"/>
      <c r="Z183" s="49"/>
      <c r="AA183" s="49"/>
      <c r="AB183" s="49"/>
      <c r="AC183" s="49"/>
      <c r="AD183" s="49"/>
      <c r="AE183" s="49"/>
      <c r="AF183" s="49"/>
      <c r="AG183" s="49"/>
      <c r="AH183" s="49"/>
      <c r="AI183" s="49"/>
      <c r="AJ183" s="49"/>
      <c r="AK183" s="49"/>
      <c r="AL183" s="49"/>
      <c r="AM183" s="49"/>
      <c r="AN183" s="49"/>
      <c r="AO183" s="49"/>
      <c r="AP183" s="49"/>
      <c r="AQ183" s="49"/>
      <c r="AR183" s="49"/>
      <c r="AS183" s="49"/>
      <c r="AT183" s="49"/>
      <c r="AU183" s="49"/>
      <c r="AV183" s="49"/>
      <c r="AW183" s="49"/>
      <c r="AX183" s="49"/>
      <c r="AY183" s="49"/>
      <c r="AZ183" s="49"/>
      <c r="BA183" s="49"/>
      <c r="BB183" s="49"/>
      <c r="BC183" s="49"/>
      <c r="BD183" s="49"/>
      <c r="BE183" s="49"/>
      <c r="BF183" s="49"/>
      <c r="BG183" s="49"/>
      <c r="BH183" s="49"/>
      <c r="BI183" s="49"/>
      <c r="BJ183" s="49"/>
      <c r="BK183" s="49"/>
      <c r="BL183" s="49"/>
    </row>
    <row r="184" spans="1:64" s="44" customFormat="1" ht="30" customHeight="1" thickBot="1" x14ac:dyDescent="0.3">
      <c r="A184" s="121"/>
      <c r="B184" s="80" t="s">
        <v>209</v>
      </c>
      <c r="C184" s="81" t="s">
        <v>24</v>
      </c>
      <c r="D184" s="82">
        <v>1</v>
      </c>
      <c r="E184" s="83">
        <v>45620</v>
      </c>
      <c r="F184" s="83">
        <v>45630</v>
      </c>
      <c r="G184" s="15"/>
      <c r="H184" s="5"/>
      <c r="I184" s="49"/>
      <c r="J184" s="49"/>
      <c r="K184" s="49"/>
      <c r="L184" s="49"/>
      <c r="M184" s="49"/>
      <c r="N184" s="49"/>
      <c r="O184" s="49"/>
      <c r="P184" s="49"/>
      <c r="Q184" s="49"/>
      <c r="R184" s="49"/>
      <c r="S184" s="49"/>
      <c r="T184" s="49"/>
      <c r="U184" s="49"/>
      <c r="V184" s="49"/>
      <c r="W184" s="49"/>
      <c r="X184" s="49"/>
      <c r="Y184" s="49"/>
      <c r="Z184" s="49"/>
      <c r="AA184" s="49"/>
      <c r="AB184" s="49"/>
      <c r="AC184" s="49"/>
      <c r="AD184" s="49"/>
      <c r="AE184" s="49"/>
      <c r="AF184" s="49"/>
      <c r="AG184" s="49"/>
      <c r="AH184" s="49"/>
      <c r="AI184" s="49"/>
      <c r="AJ184" s="49"/>
      <c r="AK184" s="49"/>
      <c r="AL184" s="49"/>
      <c r="AM184" s="49"/>
      <c r="AN184" s="49"/>
      <c r="AO184" s="49"/>
      <c r="AP184" s="49"/>
      <c r="AQ184" s="49"/>
      <c r="AR184" s="49"/>
      <c r="AS184" s="49"/>
      <c r="AT184" s="49"/>
      <c r="AU184" s="49"/>
      <c r="AV184" s="49"/>
      <c r="AW184" s="49"/>
      <c r="AX184" s="49"/>
      <c r="AY184" s="49"/>
      <c r="AZ184" s="49"/>
      <c r="BA184" s="49"/>
      <c r="BB184" s="49"/>
      <c r="BC184" s="49"/>
      <c r="BD184" s="49"/>
      <c r="BE184" s="49"/>
      <c r="BF184" s="49"/>
      <c r="BG184" s="49"/>
      <c r="BH184" s="49"/>
      <c r="BI184" s="49"/>
      <c r="BJ184" s="49"/>
      <c r="BK184" s="49"/>
      <c r="BL184" s="49"/>
    </row>
    <row r="185" spans="1:64" s="44" customFormat="1" ht="30" customHeight="1" thickBot="1" x14ac:dyDescent="0.3">
      <c r="A185" s="121"/>
      <c r="B185" s="80" t="s">
        <v>210</v>
      </c>
      <c r="C185" s="81" t="s">
        <v>24</v>
      </c>
      <c r="D185" s="82">
        <v>1</v>
      </c>
      <c r="E185" s="83">
        <v>45620</v>
      </c>
      <c r="F185" s="83">
        <v>45630</v>
      </c>
      <c r="G185" s="15"/>
      <c r="H185" s="5">
        <f t="shared" si="7"/>
        <v>11</v>
      </c>
      <c r="I185" s="49"/>
      <c r="J185" s="49"/>
      <c r="K185" s="49"/>
      <c r="L185" s="49"/>
      <c r="M185" s="49"/>
      <c r="N185" s="49"/>
      <c r="O185" s="49"/>
      <c r="P185" s="49"/>
      <c r="Q185" s="49"/>
      <c r="R185" s="49"/>
      <c r="S185" s="49"/>
      <c r="T185" s="49"/>
      <c r="U185" s="49"/>
      <c r="V185" s="49"/>
      <c r="W185" s="49"/>
      <c r="X185" s="49"/>
      <c r="Y185" s="49"/>
      <c r="Z185" s="49"/>
      <c r="AA185" s="49"/>
      <c r="AB185" s="49"/>
      <c r="AC185" s="49"/>
      <c r="AD185" s="49"/>
      <c r="AE185" s="49"/>
      <c r="AF185" s="49"/>
      <c r="AG185" s="49"/>
      <c r="AH185" s="49"/>
      <c r="AI185" s="49"/>
      <c r="AJ185" s="49"/>
      <c r="AK185" s="49"/>
      <c r="AL185" s="49"/>
      <c r="AM185" s="49"/>
      <c r="AN185" s="49"/>
      <c r="AO185" s="49"/>
      <c r="AP185" s="49"/>
      <c r="AQ185" s="49"/>
      <c r="AR185" s="49"/>
      <c r="AS185" s="49"/>
      <c r="AT185" s="49"/>
      <c r="AU185" s="49"/>
      <c r="AV185" s="49"/>
      <c r="AW185" s="49"/>
      <c r="AX185" s="49"/>
      <c r="AY185" s="49"/>
      <c r="AZ185" s="49"/>
      <c r="BA185" s="49"/>
      <c r="BB185" s="49"/>
      <c r="BC185" s="49"/>
      <c r="BD185" s="49"/>
      <c r="BE185" s="49"/>
      <c r="BF185" s="49"/>
      <c r="BG185" s="49"/>
      <c r="BH185" s="49"/>
      <c r="BI185" s="49"/>
      <c r="BJ185" s="49"/>
      <c r="BK185" s="49"/>
      <c r="BL185" s="49"/>
    </row>
    <row r="186" spans="1:64" s="44" customFormat="1" ht="30" customHeight="1" thickBot="1" x14ac:dyDescent="0.3">
      <c r="A186" s="122"/>
      <c r="B186" s="80" t="s">
        <v>211</v>
      </c>
      <c r="C186" s="81" t="s">
        <v>24</v>
      </c>
      <c r="D186" s="82">
        <v>1</v>
      </c>
      <c r="E186" s="83">
        <v>45620</v>
      </c>
      <c r="F186" s="83">
        <v>45630</v>
      </c>
      <c r="G186" s="15"/>
      <c r="H186" s="5"/>
      <c r="I186" s="49"/>
      <c r="J186" s="49"/>
      <c r="K186" s="49"/>
      <c r="L186" s="49"/>
      <c r="M186" s="49"/>
      <c r="N186" s="49"/>
      <c r="O186" s="49"/>
      <c r="P186" s="49"/>
      <c r="Q186" s="49"/>
      <c r="R186" s="49"/>
      <c r="S186" s="49"/>
      <c r="T186" s="49"/>
      <c r="U186" s="49"/>
      <c r="V186" s="49"/>
      <c r="W186" s="49"/>
      <c r="X186" s="49"/>
      <c r="Y186" s="49"/>
      <c r="Z186" s="49"/>
      <c r="AA186" s="49"/>
      <c r="AB186" s="49"/>
      <c r="AC186" s="49"/>
      <c r="AD186" s="49"/>
      <c r="AE186" s="49"/>
      <c r="AF186" s="49"/>
      <c r="AG186" s="49"/>
      <c r="AH186" s="49"/>
      <c r="AI186" s="49"/>
      <c r="AJ186" s="49"/>
      <c r="AK186" s="49"/>
      <c r="AL186" s="49"/>
      <c r="AM186" s="49"/>
      <c r="AN186" s="49"/>
      <c r="AO186" s="49"/>
      <c r="AP186" s="49"/>
      <c r="AQ186" s="49"/>
      <c r="AR186" s="49"/>
      <c r="AS186" s="49"/>
      <c r="AT186" s="49"/>
      <c r="AU186" s="49"/>
      <c r="AV186" s="49"/>
      <c r="AW186" s="49"/>
      <c r="AX186" s="49"/>
      <c r="AY186" s="49"/>
      <c r="AZ186" s="49"/>
      <c r="BA186" s="49"/>
      <c r="BB186" s="49"/>
      <c r="BC186" s="49"/>
      <c r="BD186" s="49"/>
      <c r="BE186" s="49"/>
      <c r="BF186" s="49"/>
      <c r="BG186" s="49"/>
      <c r="BH186" s="49"/>
      <c r="BI186" s="49"/>
      <c r="BJ186" s="49"/>
      <c r="BK186" s="49"/>
      <c r="BL186" s="49"/>
    </row>
    <row r="187" spans="1:64" s="44" customFormat="1" ht="30" customHeight="1" thickBot="1" x14ac:dyDescent="0.3">
      <c r="A187" s="109"/>
      <c r="B187" s="38" t="s">
        <v>212</v>
      </c>
      <c r="C187" s="39"/>
      <c r="D187" s="40"/>
      <c r="E187" s="41"/>
      <c r="F187" s="42">
        <v>45631</v>
      </c>
      <c r="G187" s="15"/>
      <c r="H187" s="5" t="str">
        <f t="shared" si="7"/>
        <v/>
      </c>
      <c r="I187" s="43"/>
      <c r="J187" s="43"/>
      <c r="K187" s="43"/>
      <c r="L187" s="43"/>
      <c r="M187" s="43"/>
      <c r="N187" s="43"/>
      <c r="O187" s="43"/>
      <c r="P187" s="43"/>
      <c r="Q187" s="43"/>
      <c r="R187" s="43"/>
      <c r="S187" s="43"/>
      <c r="T187" s="43"/>
      <c r="U187" s="43"/>
      <c r="V187" s="43"/>
      <c r="W187" s="43"/>
      <c r="X187" s="43"/>
      <c r="Y187" s="43"/>
      <c r="Z187" s="43"/>
      <c r="AA187" s="43"/>
      <c r="AB187" s="43"/>
      <c r="AC187" s="43"/>
      <c r="AD187" s="43"/>
      <c r="AE187" s="43"/>
      <c r="AF187" s="43"/>
      <c r="AG187" s="43"/>
      <c r="AH187" s="43"/>
      <c r="AI187" s="43"/>
      <c r="AJ187" s="43"/>
      <c r="AK187" s="43"/>
      <c r="AL187" s="43"/>
      <c r="AM187" s="43"/>
      <c r="AN187" s="43"/>
      <c r="AO187" s="43"/>
      <c r="AP187" s="43"/>
      <c r="AQ187" s="43"/>
      <c r="AR187" s="43"/>
      <c r="AS187" s="43"/>
      <c r="AT187" s="43"/>
      <c r="AU187" s="43"/>
      <c r="AV187" s="43"/>
      <c r="AW187" s="43"/>
      <c r="AX187" s="43"/>
      <c r="AY187" s="43"/>
      <c r="AZ187" s="43"/>
      <c r="BA187" s="43"/>
      <c r="BB187" s="43"/>
      <c r="BC187" s="43"/>
      <c r="BD187" s="43"/>
      <c r="BE187" s="43"/>
      <c r="BF187" s="43"/>
      <c r="BG187" s="43"/>
      <c r="BH187" s="43"/>
      <c r="BI187" s="43"/>
      <c r="BJ187" s="43"/>
      <c r="BK187" s="43"/>
      <c r="BL187" s="43"/>
    </row>
    <row r="188" spans="1:64" s="44" customFormat="1" ht="30" customHeight="1" thickBot="1" x14ac:dyDescent="0.3">
      <c r="A188" s="109" t="s">
        <v>213</v>
      </c>
      <c r="B188" s="45" t="s">
        <v>214</v>
      </c>
      <c r="C188" s="46" t="s">
        <v>64</v>
      </c>
      <c r="D188" s="47">
        <v>0.5</v>
      </c>
      <c r="E188" s="48">
        <v>45621</v>
      </c>
      <c r="F188" s="48">
        <v>45631</v>
      </c>
      <c r="G188" s="15"/>
      <c r="H188" s="5">
        <f t="shared" si="7"/>
        <v>11</v>
      </c>
      <c r="I188" s="49"/>
      <c r="J188" s="49"/>
      <c r="K188" s="49"/>
      <c r="L188" s="49"/>
      <c r="M188" s="49"/>
      <c r="N188" s="49"/>
      <c r="O188" s="49"/>
      <c r="P188" s="49"/>
      <c r="Q188" s="49"/>
      <c r="R188" s="49"/>
      <c r="S188" s="49"/>
      <c r="T188" s="49"/>
      <c r="U188" s="49"/>
      <c r="V188" s="49"/>
      <c r="W188" s="49"/>
      <c r="X188" s="49"/>
      <c r="Y188" s="49"/>
      <c r="Z188" s="49"/>
      <c r="AA188" s="49"/>
      <c r="AB188" s="49"/>
      <c r="AC188" s="49"/>
      <c r="AD188" s="49"/>
      <c r="AE188" s="49"/>
      <c r="AF188" s="49"/>
      <c r="AG188" s="49"/>
      <c r="AH188" s="49"/>
      <c r="AI188" s="49"/>
      <c r="AJ188" s="49"/>
      <c r="AK188" s="49"/>
      <c r="AL188" s="49"/>
      <c r="AM188" s="49"/>
      <c r="AN188" s="49"/>
      <c r="AO188" s="49"/>
      <c r="AP188" s="49"/>
      <c r="AQ188" s="49"/>
      <c r="AR188" s="49"/>
      <c r="AS188" s="49"/>
      <c r="AT188" s="49"/>
      <c r="AU188" s="49"/>
      <c r="AV188" s="49"/>
      <c r="AW188" s="49"/>
      <c r="AX188" s="49"/>
      <c r="AY188" s="49"/>
      <c r="AZ188" s="49"/>
      <c r="BA188" s="49"/>
      <c r="BB188" s="49"/>
      <c r="BC188" s="49"/>
      <c r="BD188" s="49"/>
      <c r="BE188" s="49"/>
      <c r="BF188" s="49"/>
      <c r="BG188" s="49"/>
      <c r="BH188" s="49"/>
      <c r="BI188" s="49"/>
      <c r="BJ188" s="49"/>
      <c r="BK188" s="49"/>
      <c r="BL188" s="49"/>
    </row>
    <row r="189" spans="1:64" s="44" customFormat="1" ht="30" customHeight="1" thickBot="1" x14ac:dyDescent="0.3">
      <c r="A189" s="109"/>
      <c r="B189" s="55" t="s">
        <v>215</v>
      </c>
      <c r="C189" s="56"/>
      <c r="D189" s="57"/>
      <c r="E189" s="58"/>
      <c r="F189" s="59">
        <v>45631</v>
      </c>
      <c r="G189" s="15"/>
      <c r="H189" s="5" t="str">
        <f t="shared" si="7"/>
        <v/>
      </c>
    </row>
    <row r="190" spans="1:64" s="44" customFormat="1" ht="30" customHeight="1" thickBot="1" x14ac:dyDescent="0.3">
      <c r="A190" s="120" t="s">
        <v>216</v>
      </c>
      <c r="B190" s="60" t="s">
        <v>217</v>
      </c>
      <c r="C190" s="61" t="s">
        <v>29</v>
      </c>
      <c r="D190" s="62">
        <v>0</v>
      </c>
      <c r="E190" s="63">
        <v>45601</v>
      </c>
      <c r="F190" s="63">
        <v>45631</v>
      </c>
      <c r="G190" s="15"/>
      <c r="H190" s="5">
        <f t="shared" si="7"/>
        <v>31</v>
      </c>
      <c r="I190" s="49"/>
      <c r="J190" s="49"/>
      <c r="K190" s="49"/>
      <c r="L190" s="49"/>
      <c r="M190" s="49"/>
      <c r="N190" s="49"/>
      <c r="O190" s="49"/>
      <c r="P190" s="49"/>
      <c r="Q190" s="49"/>
      <c r="R190" s="49"/>
      <c r="S190" s="49"/>
      <c r="T190" s="49"/>
      <c r="U190" s="49"/>
      <c r="V190" s="49"/>
      <c r="W190" s="49"/>
      <c r="X190" s="49"/>
      <c r="Y190" s="49"/>
      <c r="Z190" s="49"/>
      <c r="AA190" s="49"/>
      <c r="AB190" s="49"/>
      <c r="AC190" s="49"/>
      <c r="AD190" s="49"/>
      <c r="AE190" s="49"/>
      <c r="AF190" s="49"/>
      <c r="AG190" s="49"/>
      <c r="AH190" s="49"/>
      <c r="AI190" s="49"/>
      <c r="AJ190" s="49"/>
      <c r="AK190" s="49"/>
      <c r="AL190" s="49"/>
      <c r="AM190" s="49"/>
      <c r="AN190" s="49"/>
      <c r="AO190" s="49"/>
      <c r="AP190" s="49"/>
      <c r="AQ190" s="49"/>
      <c r="AR190" s="49"/>
      <c r="AS190" s="49"/>
      <c r="AT190" s="49"/>
      <c r="AU190" s="49"/>
      <c r="AV190" s="49"/>
      <c r="AW190" s="49"/>
      <c r="AX190" s="49"/>
      <c r="AY190" s="49"/>
      <c r="AZ190" s="49"/>
      <c r="BA190" s="49"/>
      <c r="BB190" s="49"/>
      <c r="BC190" s="49"/>
      <c r="BD190" s="49"/>
      <c r="BE190" s="49"/>
      <c r="BF190" s="49"/>
      <c r="BG190" s="49"/>
      <c r="BH190" s="49"/>
      <c r="BI190" s="49"/>
      <c r="BJ190" s="49"/>
      <c r="BK190" s="49"/>
      <c r="BL190" s="49"/>
    </row>
    <row r="191" spans="1:64" s="44" customFormat="1" ht="30" customHeight="1" thickBot="1" x14ac:dyDescent="0.3">
      <c r="A191" s="121"/>
      <c r="B191" s="60" t="s">
        <v>218</v>
      </c>
      <c r="C191" s="61" t="s">
        <v>26</v>
      </c>
      <c r="D191" s="62">
        <v>0</v>
      </c>
      <c r="E191" s="63">
        <v>45601</v>
      </c>
      <c r="F191" s="63">
        <v>45631</v>
      </c>
      <c r="G191" s="15"/>
      <c r="H191" s="5"/>
      <c r="I191" s="49"/>
      <c r="J191" s="49"/>
      <c r="K191" s="49"/>
      <c r="L191" s="49"/>
      <c r="M191" s="49"/>
      <c r="N191" s="49"/>
      <c r="O191" s="49"/>
      <c r="P191" s="49"/>
      <c r="Q191" s="49"/>
      <c r="R191" s="49"/>
      <c r="S191" s="49"/>
      <c r="T191" s="49"/>
      <c r="U191" s="49"/>
      <c r="V191" s="49"/>
      <c r="W191" s="49"/>
      <c r="X191" s="49"/>
      <c r="Y191" s="49"/>
      <c r="Z191" s="49"/>
      <c r="AA191" s="49"/>
      <c r="AB191" s="49"/>
      <c r="AC191" s="49"/>
      <c r="AD191" s="49"/>
      <c r="AE191" s="49"/>
      <c r="AF191" s="49"/>
      <c r="AG191" s="49"/>
      <c r="AH191" s="49"/>
      <c r="AI191" s="49"/>
      <c r="AJ191" s="49"/>
      <c r="AK191" s="49"/>
      <c r="AL191" s="49"/>
      <c r="AM191" s="49"/>
      <c r="AN191" s="49"/>
      <c r="AO191" s="49"/>
      <c r="AP191" s="49"/>
      <c r="AQ191" s="49"/>
      <c r="AR191" s="49"/>
      <c r="AS191" s="49"/>
      <c r="AT191" s="49"/>
      <c r="AU191" s="49"/>
      <c r="AV191" s="49"/>
      <c r="AW191" s="49"/>
      <c r="AX191" s="49"/>
      <c r="AY191" s="49"/>
      <c r="AZ191" s="49"/>
      <c r="BA191" s="49"/>
      <c r="BB191" s="49"/>
      <c r="BC191" s="49"/>
      <c r="BD191" s="49"/>
      <c r="BE191" s="49"/>
      <c r="BF191" s="49"/>
      <c r="BG191" s="49"/>
      <c r="BH191" s="49"/>
      <c r="BI191" s="49"/>
      <c r="BJ191" s="49"/>
      <c r="BK191" s="49"/>
      <c r="BL191" s="49"/>
    </row>
    <row r="192" spans="1:64" s="44" customFormat="1" ht="30" customHeight="1" thickBot="1" x14ac:dyDescent="0.3">
      <c r="A192" s="121"/>
      <c r="B192" s="60" t="s">
        <v>219</v>
      </c>
      <c r="C192" s="61" t="s">
        <v>24</v>
      </c>
      <c r="D192" s="62">
        <v>0</v>
      </c>
      <c r="E192" s="63">
        <v>45601</v>
      </c>
      <c r="F192" s="63">
        <v>45631</v>
      </c>
      <c r="G192" s="15"/>
      <c r="H192" s="5"/>
      <c r="I192" s="49"/>
      <c r="J192" s="49"/>
      <c r="K192" s="49"/>
      <c r="L192" s="49"/>
      <c r="M192" s="49"/>
      <c r="N192" s="49"/>
      <c r="O192" s="49"/>
      <c r="P192" s="49"/>
      <c r="Q192" s="49"/>
      <c r="R192" s="49"/>
      <c r="S192" s="49"/>
      <c r="T192" s="49"/>
      <c r="U192" s="49"/>
      <c r="V192" s="49"/>
      <c r="W192" s="49"/>
      <c r="X192" s="49"/>
      <c r="Y192" s="49"/>
      <c r="Z192" s="49"/>
      <c r="AA192" s="49"/>
      <c r="AB192" s="49"/>
      <c r="AC192" s="49"/>
      <c r="AD192" s="49"/>
      <c r="AE192" s="49"/>
      <c r="AF192" s="49"/>
      <c r="AG192" s="49"/>
      <c r="AH192" s="49"/>
      <c r="AI192" s="49"/>
      <c r="AJ192" s="49"/>
      <c r="AK192" s="49"/>
      <c r="AL192" s="49"/>
      <c r="AM192" s="49"/>
      <c r="AN192" s="49"/>
      <c r="AO192" s="49"/>
      <c r="AP192" s="49"/>
      <c r="AQ192" s="49"/>
      <c r="AR192" s="49"/>
      <c r="AS192" s="49"/>
      <c r="AT192" s="49"/>
      <c r="AU192" s="49"/>
      <c r="AV192" s="49"/>
      <c r="AW192" s="49"/>
      <c r="AX192" s="49"/>
      <c r="AY192" s="49"/>
      <c r="AZ192" s="49"/>
      <c r="BA192" s="49"/>
      <c r="BB192" s="49"/>
      <c r="BC192" s="49"/>
      <c r="BD192" s="49"/>
      <c r="BE192" s="49"/>
      <c r="BF192" s="49"/>
      <c r="BG192" s="49"/>
      <c r="BH192" s="49"/>
      <c r="BI192" s="49"/>
      <c r="BJ192" s="49"/>
      <c r="BK192" s="49"/>
      <c r="BL192" s="49"/>
    </row>
    <row r="193" spans="1:64" s="44" customFormat="1" ht="30" customHeight="1" thickBot="1" x14ac:dyDescent="0.3">
      <c r="A193" s="121"/>
      <c r="B193" s="60" t="s">
        <v>220</v>
      </c>
      <c r="C193" s="61" t="s">
        <v>22</v>
      </c>
      <c r="D193" s="62">
        <v>0</v>
      </c>
      <c r="E193" s="63">
        <v>45601</v>
      </c>
      <c r="F193" s="63">
        <v>45631</v>
      </c>
      <c r="G193" s="15"/>
      <c r="H193" s="5"/>
      <c r="I193" s="49"/>
      <c r="J193" s="49"/>
      <c r="K193" s="49"/>
      <c r="L193" s="49"/>
      <c r="M193" s="49"/>
      <c r="N193" s="49"/>
      <c r="O193" s="49"/>
      <c r="P193" s="49"/>
      <c r="Q193" s="49"/>
      <c r="R193" s="49"/>
      <c r="S193" s="49"/>
      <c r="T193" s="49"/>
      <c r="U193" s="49"/>
      <c r="V193" s="49"/>
      <c r="W193" s="49"/>
      <c r="X193" s="49"/>
      <c r="Y193" s="49"/>
      <c r="Z193" s="49"/>
      <c r="AA193" s="49"/>
      <c r="AB193" s="49"/>
      <c r="AC193" s="49"/>
      <c r="AD193" s="49"/>
      <c r="AE193" s="49"/>
      <c r="AF193" s="49"/>
      <c r="AG193" s="49"/>
      <c r="AH193" s="49"/>
      <c r="AI193" s="49"/>
      <c r="AJ193" s="49"/>
      <c r="AK193" s="49"/>
      <c r="AL193" s="49"/>
      <c r="AM193" s="49"/>
      <c r="AN193" s="49"/>
      <c r="AO193" s="49"/>
      <c r="AP193" s="49"/>
      <c r="AQ193" s="49"/>
      <c r="AR193" s="49"/>
      <c r="AS193" s="49"/>
      <c r="AT193" s="49"/>
      <c r="AU193" s="49"/>
      <c r="AV193" s="49"/>
      <c r="AW193" s="49"/>
      <c r="AX193" s="49"/>
      <c r="AY193" s="49"/>
      <c r="AZ193" s="49"/>
      <c r="BA193" s="49"/>
      <c r="BB193" s="49"/>
      <c r="BC193" s="49"/>
      <c r="BD193" s="49"/>
      <c r="BE193" s="49"/>
      <c r="BF193" s="49"/>
      <c r="BG193" s="49"/>
      <c r="BH193" s="49"/>
      <c r="BI193" s="49"/>
      <c r="BJ193" s="49"/>
      <c r="BK193" s="49"/>
      <c r="BL193" s="49"/>
    </row>
    <row r="194" spans="1:64" s="44" customFormat="1" ht="30" customHeight="1" thickBot="1" x14ac:dyDescent="0.3">
      <c r="A194" s="122"/>
      <c r="B194" s="60" t="s">
        <v>221</v>
      </c>
      <c r="C194" s="61" t="s">
        <v>26</v>
      </c>
      <c r="D194" s="62">
        <v>0</v>
      </c>
      <c r="E194" s="63">
        <v>45601</v>
      </c>
      <c r="F194" s="63">
        <v>45631</v>
      </c>
      <c r="G194" s="15"/>
      <c r="H194" s="5"/>
      <c r="I194" s="49"/>
      <c r="J194" s="49"/>
      <c r="K194" s="49"/>
      <c r="L194" s="49"/>
      <c r="M194" s="49"/>
      <c r="N194" s="49"/>
      <c r="O194" s="49"/>
      <c r="P194" s="49"/>
      <c r="Q194" s="49"/>
      <c r="R194" s="49"/>
      <c r="S194" s="49"/>
      <c r="T194" s="49"/>
      <c r="U194" s="49"/>
      <c r="V194" s="49"/>
      <c r="W194" s="49"/>
      <c r="X194" s="49"/>
      <c r="Y194" s="49"/>
      <c r="Z194" s="49"/>
      <c r="AA194" s="49"/>
      <c r="AB194" s="49"/>
      <c r="AC194" s="49"/>
      <c r="AD194" s="49"/>
      <c r="AE194" s="49"/>
      <c r="AF194" s="49"/>
      <c r="AG194" s="49"/>
      <c r="AH194" s="49"/>
      <c r="AI194" s="49"/>
      <c r="AJ194" s="49"/>
      <c r="AK194" s="49"/>
      <c r="AL194" s="49"/>
      <c r="AM194" s="49"/>
      <c r="AN194" s="49"/>
      <c r="AO194" s="49"/>
      <c r="AP194" s="49"/>
      <c r="AQ194" s="49"/>
      <c r="AR194" s="49"/>
      <c r="AS194" s="49"/>
      <c r="AT194" s="49"/>
      <c r="AU194" s="49"/>
      <c r="AV194" s="49"/>
      <c r="AW194" s="49"/>
      <c r="AX194" s="49"/>
      <c r="AY194" s="49"/>
      <c r="AZ194" s="49"/>
      <c r="BA194" s="49"/>
      <c r="BB194" s="49"/>
      <c r="BC194" s="49"/>
      <c r="BD194" s="49"/>
      <c r="BE194" s="49"/>
      <c r="BF194" s="49"/>
      <c r="BG194" s="49"/>
      <c r="BH194" s="49"/>
      <c r="BI194" s="49"/>
      <c r="BJ194" s="49"/>
      <c r="BK194" s="49"/>
      <c r="BL194" s="49"/>
    </row>
    <row r="195" spans="1:64" s="44" customFormat="1" ht="30" customHeight="1" thickBot="1" x14ac:dyDescent="0.3">
      <c r="A195" s="109"/>
      <c r="B195" s="64" t="s">
        <v>222</v>
      </c>
      <c r="C195" s="65"/>
      <c r="D195" s="66"/>
      <c r="E195" s="67"/>
      <c r="F195" s="68">
        <v>45632</v>
      </c>
      <c r="G195" s="15"/>
      <c r="H195" s="5" t="str">
        <f t="shared" si="7"/>
        <v/>
      </c>
      <c r="I195" s="69"/>
      <c r="J195" s="69"/>
      <c r="K195" s="69"/>
      <c r="L195" s="69"/>
      <c r="M195" s="69"/>
      <c r="N195" s="69"/>
      <c r="O195" s="69"/>
      <c r="P195" s="69"/>
      <c r="Q195" s="69"/>
      <c r="R195" s="69"/>
      <c r="S195" s="69"/>
      <c r="T195" s="69"/>
      <c r="U195" s="69"/>
      <c r="V195" s="69"/>
      <c r="W195" s="69"/>
      <c r="X195" s="69"/>
      <c r="Y195" s="69"/>
      <c r="Z195" s="69"/>
      <c r="AA195" s="69"/>
      <c r="AB195" s="69"/>
      <c r="AC195" s="69"/>
      <c r="AD195" s="69"/>
      <c r="AE195" s="69"/>
      <c r="AF195" s="69"/>
      <c r="AG195" s="69"/>
      <c r="AH195" s="69"/>
      <c r="AI195" s="69"/>
      <c r="AJ195" s="69"/>
      <c r="AK195" s="69"/>
      <c r="AL195" s="69"/>
      <c r="AM195" s="69"/>
      <c r="AN195" s="69"/>
      <c r="AO195" s="69"/>
      <c r="AP195" s="69"/>
      <c r="AQ195" s="69"/>
      <c r="AR195" s="69"/>
      <c r="AS195" s="69"/>
      <c r="AT195" s="69"/>
      <c r="AU195" s="69"/>
      <c r="AV195" s="69"/>
      <c r="AW195" s="69"/>
      <c r="AX195" s="69"/>
      <c r="AY195" s="69"/>
      <c r="AZ195" s="69"/>
      <c r="BA195" s="69"/>
      <c r="BB195" s="69"/>
      <c r="BC195" s="69"/>
      <c r="BD195" s="69"/>
      <c r="BE195" s="69"/>
      <c r="BF195" s="69"/>
      <c r="BG195" s="69"/>
      <c r="BH195" s="69"/>
      <c r="BI195" s="69"/>
      <c r="BJ195" s="69"/>
      <c r="BK195" s="69"/>
      <c r="BL195" s="69"/>
    </row>
    <row r="196" spans="1:64" s="44" customFormat="1" ht="30" customHeight="1" thickBot="1" x14ac:dyDescent="0.3">
      <c r="A196" s="109"/>
      <c r="B196" s="84"/>
      <c r="C196" s="85"/>
      <c r="D196" s="86"/>
      <c r="E196" s="87"/>
      <c r="F196" s="87"/>
      <c r="G196" s="15"/>
      <c r="H196" s="5"/>
    </row>
    <row r="197" spans="1:64" s="44" customFormat="1" ht="30" customHeight="1" thickBot="1" x14ac:dyDescent="0.3">
      <c r="A197" s="109"/>
      <c r="B197" s="84"/>
      <c r="C197" s="85"/>
      <c r="D197" s="86"/>
      <c r="E197" s="87"/>
      <c r="F197" s="87"/>
      <c r="G197" s="15"/>
      <c r="H197" s="5"/>
    </row>
    <row r="198" spans="1:64" s="44" customFormat="1" ht="30" customHeight="1" thickBot="1" x14ac:dyDescent="0.3">
      <c r="A198" s="109"/>
      <c r="B198" s="84"/>
      <c r="C198" s="85"/>
      <c r="D198" s="86"/>
      <c r="E198" s="87"/>
      <c r="F198" s="87"/>
      <c r="G198" s="15"/>
      <c r="H198" s="5"/>
    </row>
    <row r="199" spans="1:64" s="44" customFormat="1" ht="30" customHeight="1" thickBot="1" x14ac:dyDescent="0.3">
      <c r="A199" s="109"/>
      <c r="B199" s="84"/>
      <c r="C199" s="85"/>
      <c r="D199" s="86"/>
      <c r="E199" s="87"/>
      <c r="F199" s="87"/>
      <c r="G199" s="15"/>
      <c r="H199" s="5"/>
    </row>
    <row r="200" spans="1:64" s="44" customFormat="1" ht="30" customHeight="1" thickBot="1" x14ac:dyDescent="0.3">
      <c r="A200" s="109"/>
      <c r="B200" s="84"/>
      <c r="C200" s="85"/>
      <c r="D200" s="86"/>
      <c r="E200" s="87"/>
      <c r="F200" s="87"/>
      <c r="G200" s="15"/>
      <c r="H200" s="5"/>
    </row>
    <row r="201" spans="1:64" s="44" customFormat="1" ht="30" customHeight="1" thickBot="1" x14ac:dyDescent="0.3">
      <c r="A201" s="109"/>
      <c r="B201" s="84"/>
      <c r="C201" s="85"/>
      <c r="D201" s="86"/>
      <c r="E201" s="87"/>
      <c r="F201" s="87"/>
      <c r="G201" s="15"/>
      <c r="H201" s="5"/>
    </row>
    <row r="202" spans="1:64" s="44" customFormat="1" ht="30" customHeight="1" thickBot="1" x14ac:dyDescent="0.3">
      <c r="A202" s="109"/>
      <c r="B202" s="84"/>
      <c r="C202" s="85"/>
      <c r="D202" s="86"/>
      <c r="E202" s="87"/>
      <c r="F202" s="87"/>
      <c r="G202" s="15"/>
      <c r="H202" s="5"/>
    </row>
    <row r="203" spans="1:64" s="44" customFormat="1" ht="30" customHeight="1" thickBot="1" x14ac:dyDescent="0.3">
      <c r="A203" s="109"/>
      <c r="B203" s="84"/>
      <c r="C203" s="85"/>
      <c r="D203" s="86"/>
      <c r="E203" s="87"/>
      <c r="F203" s="87"/>
      <c r="G203" s="15"/>
      <c r="H203" s="5"/>
    </row>
    <row r="204" spans="1:64" s="44" customFormat="1" ht="30" customHeight="1" thickBot="1" x14ac:dyDescent="0.3">
      <c r="A204" s="109"/>
      <c r="B204" s="84"/>
      <c r="C204" s="85"/>
      <c r="D204" s="86"/>
      <c r="E204" s="87"/>
      <c r="F204" s="87"/>
      <c r="G204" s="15"/>
      <c r="H204" s="5"/>
    </row>
    <row r="205" spans="1:64" s="44" customFormat="1" ht="30" customHeight="1" thickBot="1" x14ac:dyDescent="0.3">
      <c r="A205" s="109"/>
      <c r="B205" s="84"/>
      <c r="C205" s="85"/>
      <c r="D205" s="86"/>
      <c r="E205" s="87"/>
      <c r="F205" s="87"/>
      <c r="G205" s="15"/>
      <c r="H205" s="5"/>
    </row>
    <row r="206" spans="1:64" s="44" customFormat="1" ht="30" customHeight="1" thickBot="1" x14ac:dyDescent="0.3">
      <c r="A206" s="109"/>
      <c r="B206" s="84"/>
      <c r="C206" s="85"/>
      <c r="D206" s="86"/>
      <c r="E206" s="87"/>
      <c r="F206" s="87"/>
      <c r="G206" s="15"/>
      <c r="H206" s="5"/>
    </row>
    <row r="207" spans="1:64" s="44" customFormat="1" ht="30" customHeight="1" thickBot="1" x14ac:dyDescent="0.3">
      <c r="A207" s="109"/>
      <c r="B207" s="84"/>
      <c r="C207" s="85"/>
      <c r="D207" s="86"/>
      <c r="E207" s="87"/>
      <c r="F207" s="87"/>
      <c r="G207" s="15"/>
      <c r="H207" s="5"/>
    </row>
    <row r="208" spans="1:64" s="44" customFormat="1" ht="30" customHeight="1" thickBot="1" x14ac:dyDescent="0.3">
      <c r="A208" s="109"/>
      <c r="B208" s="84"/>
      <c r="C208" s="85"/>
      <c r="D208" s="86"/>
      <c r="E208" s="87"/>
      <c r="F208" s="87"/>
      <c r="G208" s="15"/>
      <c r="H208" s="5"/>
    </row>
    <row r="209" spans="1:64" s="44" customFormat="1" ht="30" customHeight="1" thickBot="1" x14ac:dyDescent="0.3">
      <c r="A209" s="109"/>
      <c r="B209" s="84"/>
      <c r="C209" s="85"/>
      <c r="D209" s="86"/>
      <c r="E209" s="87"/>
      <c r="F209" s="87"/>
      <c r="G209" s="15"/>
      <c r="H209" s="5"/>
    </row>
    <row r="210" spans="1:64" s="44" customFormat="1" ht="30" customHeight="1" thickBot="1" x14ac:dyDescent="0.3">
      <c r="A210" s="109"/>
      <c r="B210" s="84"/>
      <c r="C210" s="85"/>
      <c r="D210" s="86"/>
      <c r="E210" s="87"/>
      <c r="F210" s="87"/>
      <c r="G210" s="15"/>
      <c r="H210" s="5"/>
    </row>
    <row r="211" spans="1:64" s="44" customFormat="1" ht="30" customHeight="1" thickBot="1" x14ac:dyDescent="0.3">
      <c r="A211" s="109"/>
      <c r="B211" s="84"/>
      <c r="C211" s="85"/>
      <c r="D211" s="86"/>
      <c r="E211" s="87"/>
      <c r="F211" s="87"/>
      <c r="G211" s="15"/>
      <c r="H211" s="5"/>
    </row>
    <row r="212" spans="1:64" s="44" customFormat="1" ht="30" customHeight="1" thickBot="1" x14ac:dyDescent="0.3">
      <c r="A212" s="109"/>
      <c r="B212" s="84"/>
      <c r="C212" s="85"/>
      <c r="D212" s="86"/>
      <c r="E212" s="87"/>
      <c r="F212" s="87"/>
      <c r="G212" s="15"/>
      <c r="H212" s="5"/>
    </row>
    <row r="213" spans="1:64" s="44" customFormat="1" ht="30" customHeight="1" thickBot="1" x14ac:dyDescent="0.3">
      <c r="A213" s="109"/>
      <c r="B213" s="88" t="s">
        <v>223</v>
      </c>
      <c r="C213" s="89"/>
      <c r="D213" s="90"/>
      <c r="E213" s="91"/>
      <c r="F213" s="92"/>
      <c r="G213" s="15"/>
      <c r="H213" s="6" t="str">
        <f t="shared" si="7"/>
        <v/>
      </c>
      <c r="I213" s="93"/>
      <c r="J213" s="93"/>
      <c r="K213" s="93"/>
      <c r="L213" s="93"/>
      <c r="M213" s="93"/>
      <c r="N213" s="93"/>
      <c r="O213" s="93"/>
      <c r="P213" s="93"/>
      <c r="Q213" s="93"/>
      <c r="R213" s="93"/>
      <c r="S213" s="93"/>
      <c r="T213" s="93"/>
      <c r="U213" s="93"/>
      <c r="V213" s="93"/>
      <c r="W213" s="93"/>
      <c r="X213" s="93"/>
      <c r="Y213" s="93"/>
      <c r="Z213" s="93"/>
      <c r="AA213" s="93"/>
      <c r="AB213" s="93"/>
      <c r="AC213" s="93"/>
      <c r="AD213" s="93"/>
      <c r="AE213" s="93"/>
      <c r="AF213" s="93"/>
      <c r="AG213" s="93"/>
      <c r="AH213" s="93"/>
      <c r="AI213" s="93"/>
      <c r="AJ213" s="93"/>
      <c r="AK213" s="93"/>
      <c r="AL213" s="93"/>
      <c r="AM213" s="93"/>
      <c r="AN213" s="93"/>
      <c r="AO213" s="93"/>
      <c r="AP213" s="93"/>
      <c r="AQ213" s="93"/>
      <c r="AR213" s="93"/>
      <c r="AS213" s="93"/>
      <c r="AT213" s="93"/>
      <c r="AU213" s="93"/>
      <c r="AV213" s="93"/>
      <c r="AW213" s="93"/>
      <c r="AX213" s="93"/>
      <c r="AY213" s="93"/>
      <c r="AZ213" s="93"/>
      <c r="BA213" s="93"/>
      <c r="BB213" s="93"/>
      <c r="BC213" s="93"/>
      <c r="BD213" s="93"/>
      <c r="BE213" s="93"/>
      <c r="BF213" s="93"/>
      <c r="BG213" s="93"/>
      <c r="BH213" s="93"/>
      <c r="BI213" s="93"/>
      <c r="BJ213" s="93"/>
      <c r="BK213" s="93"/>
      <c r="BL213" s="93"/>
    </row>
    <row r="214" spans="1:64" ht="30" customHeight="1" x14ac:dyDescent="0.25">
      <c r="G214" s="3"/>
    </row>
    <row r="215" spans="1:64" ht="30" customHeight="1" x14ac:dyDescent="0.25">
      <c r="C215" s="14"/>
      <c r="F215" s="13"/>
    </row>
    <row r="216" spans="1:64" ht="30" customHeight="1" x14ac:dyDescent="0.25">
      <c r="C216" s="4"/>
    </row>
  </sheetData>
  <mergeCells count="49">
    <mergeCell ref="A41:A53"/>
    <mergeCell ref="A68:A78"/>
    <mergeCell ref="A81:A83"/>
    <mergeCell ref="A90:A94"/>
    <mergeCell ref="A64:A67"/>
    <mergeCell ref="A55:A56"/>
    <mergeCell ref="A79:A80"/>
    <mergeCell ref="A86:A88"/>
    <mergeCell ref="A59:A62"/>
    <mergeCell ref="A99:A103"/>
    <mergeCell ref="A104:A105"/>
    <mergeCell ref="A156:A160"/>
    <mergeCell ref="A164:A166"/>
    <mergeCell ref="A170:A179"/>
    <mergeCell ref="A120:A121"/>
    <mergeCell ref="A118:A119"/>
    <mergeCell ref="A114:A117"/>
    <mergeCell ref="A112:A113"/>
    <mergeCell ref="A106:A110"/>
    <mergeCell ref="A182:A186"/>
    <mergeCell ref="A190:A194"/>
    <mergeCell ref="A124:A128"/>
    <mergeCell ref="A129:A144"/>
    <mergeCell ref="A146:A147"/>
    <mergeCell ref="A149:A151"/>
    <mergeCell ref="A152:A153"/>
    <mergeCell ref="BF4:BL4"/>
    <mergeCell ref="I4:O4"/>
    <mergeCell ref="P4:V4"/>
    <mergeCell ref="W4:AC4"/>
    <mergeCell ref="AD4:AJ4"/>
    <mergeCell ref="AK4:AQ4"/>
    <mergeCell ref="AR4:AX4"/>
    <mergeCell ref="AY4:BE4"/>
    <mergeCell ref="E5:E6"/>
    <mergeCell ref="F5:F6"/>
    <mergeCell ref="Q2:Z2"/>
    <mergeCell ref="Q1:Z1"/>
    <mergeCell ref="I1:O1"/>
    <mergeCell ref="I2:O2"/>
    <mergeCell ref="B5:B6"/>
    <mergeCell ref="C5:C6"/>
    <mergeCell ref="D5:D6"/>
    <mergeCell ref="A36:A40"/>
    <mergeCell ref="A9:A11"/>
    <mergeCell ref="A13:A18"/>
    <mergeCell ref="A20:A23"/>
    <mergeCell ref="A25:A31"/>
    <mergeCell ref="A33:A34"/>
  </mergeCells>
  <conditionalFormatting sqref="D7:D213">
    <cfRule type="dataBar" priority="61">
      <dataBar>
        <cfvo type="num" val="0"/>
        <cfvo type="num" val="1"/>
        <color theme="0"/>
      </dataBar>
      <extLst>
        <ext xmlns:x14="http://schemas.microsoft.com/office/spreadsheetml/2009/9/main" uri="{B025F937-C7B1-47D3-B67F-A62EFF666E3E}">
          <x14:id>{B0389232-4C98-4A03-AD0E-39F63BAD1F53}</x14:id>
        </ext>
      </extLst>
    </cfRule>
  </conditionalFormatting>
  <conditionalFormatting sqref="I4:BL38 I155:BL195 I40:BL144 I39:J39 M39:BL39">
    <cfRule type="expression" dxfId="27" priority="27">
      <formula>AND(TODAY()&gt;=I$5, TODAY()&lt;J$5)</formula>
    </cfRule>
  </conditionalFormatting>
  <conditionalFormatting sqref="I9:BL11">
    <cfRule type="expression" dxfId="26" priority="25">
      <formula>AND(task_start&lt;=I$5,ROUNDDOWN((task_end-task_start+1)*task_progress,0)+task_start-1&gt;=I$5)</formula>
    </cfRule>
    <cfRule type="expression" dxfId="25" priority="26" stopIfTrue="1">
      <formula>AND(task_end&gt;=I$5,task_start&lt;J$5)</formula>
    </cfRule>
  </conditionalFormatting>
  <conditionalFormatting sqref="I13:BL18 I64:BL84">
    <cfRule type="expression" dxfId="24" priority="14">
      <formula>AND(task_start&lt;=I$5,ROUNDDOWN((task_end-task_start+1)*task_progress,0)+task_start-1&gt;=I$5)</formula>
    </cfRule>
    <cfRule type="expression" dxfId="23" priority="15" stopIfTrue="1">
      <formula>AND(task_end&gt;=I$5,task_start&lt;J$5)</formula>
    </cfRule>
  </conditionalFormatting>
  <conditionalFormatting sqref="I20:BL34 I59:BL62 I112:BL122">
    <cfRule type="expression" dxfId="22" priority="42">
      <formula>AND(task_start&lt;=I$5,ROUNDDOWN((task_end-task_start+1)*task_progress,0)+task_start-1&gt;=I$5)</formula>
    </cfRule>
    <cfRule type="expression" dxfId="21" priority="43" stopIfTrue="1">
      <formula>AND(task_end&gt;=I$5,task_start&lt;J$5)</formula>
    </cfRule>
  </conditionalFormatting>
  <conditionalFormatting sqref="I36:BL38 I39:J39 M39:BL39 I40:BL57 I97:BL110">
    <cfRule type="expression" dxfId="20" priority="44">
      <formula>AND(task_start&lt;=I$5,ROUNDDOWN((task_end-task_start+1)*task_progress,0)+task_start-1&gt;=I$5)</formula>
    </cfRule>
    <cfRule type="expression" dxfId="19" priority="45" stopIfTrue="1">
      <formula>AND(task_end&gt;=I$5,task_start&lt;J$5)</formula>
    </cfRule>
  </conditionalFormatting>
  <conditionalFormatting sqref="I86:BL88">
    <cfRule type="expression" dxfId="18" priority="10">
      <formula>AND(task_start&lt;=I$5,ROUNDDOWN((task_end-task_start+1)*task_progress,0)+task_start-1&gt;=I$5)</formula>
    </cfRule>
    <cfRule type="expression" dxfId="17" priority="11" stopIfTrue="1">
      <formula>AND(task_end&gt;=I$5,task_start&lt;J$5)</formula>
    </cfRule>
  </conditionalFormatting>
  <conditionalFormatting sqref="I90:BL95">
    <cfRule type="expression" dxfId="16" priority="74">
      <formula>AND(task_start&lt;=I$5,ROUNDDOWN((task_end-task_start+1)*task_progress,0)+task_start-1&gt;=I$5)</formula>
    </cfRule>
    <cfRule type="expression" dxfId="15" priority="75" stopIfTrue="1">
      <formula>AND(task_end&gt;=I$5,task_start&lt;J$5)</formula>
    </cfRule>
  </conditionalFormatting>
  <conditionalFormatting sqref="I124:BL144">
    <cfRule type="expression" dxfId="14" priority="31">
      <formula>AND(task_start&lt;=I$5,ROUNDDOWN((task_end-task_start+1)*task_progress,0)+task_start-1&gt;=I$5)</formula>
    </cfRule>
    <cfRule type="expression" dxfId="13" priority="32" stopIfTrue="1">
      <formula>AND(task_end&gt;=I$5,task_start&lt;J$5)</formula>
    </cfRule>
  </conditionalFormatting>
  <conditionalFormatting sqref="I145:BL154">
    <cfRule type="expression" dxfId="12" priority="9">
      <formula>AND(TODAY()&gt;=I$5, TODAY()&lt;J$5)</formula>
    </cfRule>
  </conditionalFormatting>
  <conditionalFormatting sqref="I146:BL154 I182:BL186">
    <cfRule type="expression" dxfId="11" priority="29" stopIfTrue="1">
      <formula>AND(task_end&gt;=I$5,task_start&lt;J$5)</formula>
    </cfRule>
  </conditionalFormatting>
  <conditionalFormatting sqref="I156:BL160">
    <cfRule type="expression" dxfId="10" priority="7">
      <formula>AND(task_start&lt;=I$5,ROUNDDOWN((task_end-task_start+1)*task_progress,0)+task_start-1&gt;=I$5)</formula>
    </cfRule>
    <cfRule type="expression" dxfId="9" priority="8" stopIfTrue="1">
      <formula>AND(task_end&gt;=I$5,task_start&lt;J$5)</formula>
    </cfRule>
  </conditionalFormatting>
  <conditionalFormatting sqref="I162:BL168">
    <cfRule type="expression" dxfId="8" priority="20">
      <formula>AND(task_start&lt;=I$5,ROUNDDOWN((task_end-task_start+1)*task_progress,0)+task_start-1&gt;=I$5)</formula>
    </cfRule>
    <cfRule type="expression" dxfId="7" priority="21" stopIfTrue="1">
      <formula>AND(task_end&gt;=I$5,task_start&lt;J$5)</formula>
    </cfRule>
  </conditionalFormatting>
  <conditionalFormatting sqref="I170:BL180">
    <cfRule type="expression" dxfId="6" priority="17">
      <formula>AND(task_start&lt;=I$5,ROUNDDOWN((task_end-task_start+1)*task_progress,0)+task_start-1&gt;=I$5)</formula>
    </cfRule>
    <cfRule type="expression" dxfId="5" priority="18" stopIfTrue="1">
      <formula>AND(task_end&gt;=I$5,task_start&lt;J$5)</formula>
    </cfRule>
  </conditionalFormatting>
  <conditionalFormatting sqref="I182:BL186 I146:BL154">
    <cfRule type="expression" dxfId="4" priority="28">
      <formula>AND(task_start&lt;=I$5,ROUNDDOWN((task_end-task_start+1)*task_progress,0)+task_start-1&gt;=I$5)</formula>
    </cfRule>
  </conditionalFormatting>
  <conditionalFormatting sqref="I188:BL188">
    <cfRule type="expression" dxfId="3" priority="5">
      <formula>AND(task_start&lt;=I$5,ROUNDDOWN((task_end-task_start+1)*task_progress,0)+task_start-1&gt;=I$5)</formula>
    </cfRule>
    <cfRule type="expression" dxfId="2" priority="6" stopIfTrue="1">
      <formula>AND(task_end&gt;=I$5,task_start&lt;J$5)</formula>
    </cfRule>
  </conditionalFormatting>
  <conditionalFormatting sqref="I190:BL194">
    <cfRule type="expression" dxfId="1" priority="3">
      <formula>AND(task_start&lt;=I$5,ROUNDDOWN((task_end-task_start+1)*task_progress,0)+task_start-1&gt;=I$5)</formula>
    </cfRule>
    <cfRule type="expression" dxfId="0" priority="4" stopIfTrue="1">
      <formula>AND(task_end&gt;=I$5,task_start&lt;J$5)</formula>
    </cfRule>
  </conditionalFormatting>
  <dataValidations count="1">
    <dataValidation type="whole" operator="greaterThanOrEqual" allowBlank="1" showInputMessage="1" promptTitle="Display Week" prompt="Changing this number will scroll the Gantt Chart view." sqref="Q2" xr:uid="{00000000-0002-0000-0000-000000000000}">
      <formula1>1</formula1>
    </dataValidation>
  </dataValidations>
  <hyperlinks>
    <hyperlink ref="B4" r:id="rId1" xr:uid="{00000000-0004-0000-0000-000000000000}"/>
    <hyperlink ref="B3" r:id="rId2" xr:uid="{00000000-0004-0000-0000-000001000000}"/>
  </hyperlinks>
  <printOptions horizontalCentered="1"/>
  <pageMargins left="0.35" right="0.35" top="0.35" bottom="0.5" header="0.3" footer="0.3"/>
  <pageSetup scale="57" fitToHeight="0" orientation="landscape" r:id="rId3"/>
  <headerFooter differentFirst="1" scaleWithDoc="0">
    <oddFooter>Page &amp;P of &amp;N</oddFooter>
  </headerFooter>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D7:D213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4"/>
  <sheetViews>
    <sheetView showGridLines="0" topLeftCell="A6" zoomScaleNormal="100" workbookViewId="0"/>
  </sheetViews>
  <sheetFormatPr defaultColWidth="9" defaultRowHeight="13.2" x14ac:dyDescent="0.25"/>
  <cols>
    <col min="1" max="1" width="87" style="7" customWidth="1"/>
    <col min="2" max="16384" width="9" style="1"/>
  </cols>
  <sheetData>
    <row r="1" spans="1:2" ht="46.5" customHeight="1" x14ac:dyDescent="0.25"/>
    <row r="2" spans="1:2" s="9" customFormat="1" ht="15.6" x14ac:dyDescent="0.25">
      <c r="A2" s="97" t="s">
        <v>5</v>
      </c>
      <c r="B2" s="8"/>
    </row>
    <row r="3" spans="1:2" s="11" customFormat="1" ht="27" customHeight="1" x14ac:dyDescent="0.25">
      <c r="A3" s="98"/>
      <c r="B3" s="12"/>
    </row>
    <row r="4" spans="1:2" s="10" customFormat="1" ht="30" x14ac:dyDescent="0.7">
      <c r="A4" s="99" t="s">
        <v>224</v>
      </c>
    </row>
    <row r="5" spans="1:2" ht="74.25" customHeight="1" x14ac:dyDescent="0.25">
      <c r="A5" s="100" t="s">
        <v>225</v>
      </c>
    </row>
    <row r="6" spans="1:2" ht="26.25" customHeight="1" x14ac:dyDescent="0.25">
      <c r="A6" s="99" t="s">
        <v>226</v>
      </c>
    </row>
    <row r="7" spans="1:2" s="7" customFormat="1" ht="205.2" customHeight="1" x14ac:dyDescent="0.25">
      <c r="A7" s="101" t="s">
        <v>227</v>
      </c>
    </row>
    <row r="8" spans="1:2" s="10" customFormat="1" ht="30" x14ac:dyDescent="0.7">
      <c r="A8" s="99" t="s">
        <v>228</v>
      </c>
    </row>
    <row r="9" spans="1:2" ht="41.4" x14ac:dyDescent="0.25">
      <c r="A9" s="100" t="s">
        <v>229</v>
      </c>
    </row>
    <row r="10" spans="1:2" s="7" customFormat="1" ht="28.2" customHeight="1" x14ac:dyDescent="0.25">
      <c r="A10" s="102" t="s">
        <v>230</v>
      </c>
    </row>
    <row r="11" spans="1:2" s="10" customFormat="1" ht="30" x14ac:dyDescent="0.7">
      <c r="A11" s="99" t="s">
        <v>231</v>
      </c>
    </row>
    <row r="12" spans="1:2" ht="27.6" x14ac:dyDescent="0.25">
      <c r="A12" s="100" t="s">
        <v>232</v>
      </c>
    </row>
    <row r="13" spans="1:2" s="7" customFormat="1" ht="28.2" customHeight="1" x14ac:dyDescent="0.25">
      <c r="A13" s="102" t="s">
        <v>233</v>
      </c>
    </row>
    <row r="14" spans="1:2" s="10" customFormat="1" ht="30" x14ac:dyDescent="0.7">
      <c r="A14" s="99" t="s">
        <v>234</v>
      </c>
    </row>
    <row r="15" spans="1:2" ht="75" customHeight="1" x14ac:dyDescent="0.25">
      <c r="A15" s="100" t="s">
        <v>235</v>
      </c>
    </row>
    <row r="16" spans="1:2" ht="69" x14ac:dyDescent="0.25">
      <c r="A16" s="100" t="s">
        <v>236</v>
      </c>
    </row>
    <row r="17" spans="1:1" x14ac:dyDescent="0.25">
      <c r="A17" s="103"/>
    </row>
    <row r="18" spans="1:1" x14ac:dyDescent="0.25">
      <c r="A18" s="103"/>
    </row>
    <row r="19" spans="1:1" x14ac:dyDescent="0.25">
      <c r="A19" s="103"/>
    </row>
    <row r="20" spans="1:1" x14ac:dyDescent="0.25">
      <c r="A20" s="103"/>
    </row>
    <row r="21" spans="1:1" x14ac:dyDescent="0.25">
      <c r="A21" s="103"/>
    </row>
    <row r="22" spans="1:1" x14ac:dyDescent="0.25">
      <c r="A22" s="103"/>
    </row>
    <row r="23" spans="1:1" x14ac:dyDescent="0.25">
      <c r="A23" s="103"/>
    </row>
    <row r="24" spans="1:1" x14ac:dyDescent="0.25">
      <c r="A24" s="103"/>
    </row>
  </sheetData>
  <hyperlinks>
    <hyperlink ref="A13" r:id="rId1" xr:uid="{00000000-0004-0000-0100-000000000000}"/>
    <hyperlink ref="A10" r:id="rId2" xr:uid="{00000000-0004-0000-0100-000001000000}"/>
    <hyperlink ref="A2" r:id="rId3" xr:uid="{00000000-0004-0000-0100-000003000000}"/>
  </hyperlinks>
  <pageMargins left="0.5" right="0.5" top="0.5" bottom="0.5" header="0.3" footer="0.3"/>
  <pageSetup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3AA294FAA464C47BE50DA13D622A3B4" ma:contentTypeVersion="15" ma:contentTypeDescription="Create a new document." ma:contentTypeScope="" ma:versionID="1a9a80924bb8c627947ea08aea0d71db">
  <xsd:schema xmlns:xsd="http://www.w3.org/2001/XMLSchema" xmlns:xs="http://www.w3.org/2001/XMLSchema" xmlns:p="http://schemas.microsoft.com/office/2006/metadata/properties" xmlns:ns2="9e2af165-ec9c-4ad2-b335-315480fd5b02" xmlns:ns3="ee7af416-fd08-4c05-917f-587071341363" targetNamespace="http://schemas.microsoft.com/office/2006/metadata/properties" ma:root="true" ma:fieldsID="f339b8934c97a2a2c05511197e96318d" ns2:_="" ns3:_="">
    <xsd:import namespace="9e2af165-ec9c-4ad2-b335-315480fd5b02"/>
    <xsd:import namespace="ee7af416-fd08-4c05-917f-58707134136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2af165-ec9c-4ad2-b335-315480fd5b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ab86591-d70f-4a96-900c-bfbe5e6a3186"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7af416-fd08-4c05-917f-58707134136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df630daa-485b-4536-bd0d-1bdfdbff191a}" ma:internalName="TaxCatchAll" ma:showField="CatchAllData" ma:web="ee7af416-fd08-4c05-917f-5870713413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e7af416-fd08-4c05-917f-587071341363" xsi:nil="true"/>
    <lcf76f155ced4ddcb4097134ff3c332f xmlns="9e2af165-ec9c-4ad2-b335-315480fd5b0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7245281-08F3-4104-84BD-39F3D8CFB195}">
  <ds:schemaRefs>
    <ds:schemaRef ds:uri="http://schemas.microsoft.com/sharepoint/v3/contenttype/forms"/>
  </ds:schemaRefs>
</ds:datastoreItem>
</file>

<file path=customXml/itemProps2.xml><?xml version="1.0" encoding="utf-8"?>
<ds:datastoreItem xmlns:ds="http://schemas.openxmlformats.org/officeDocument/2006/customXml" ds:itemID="{2A93F3C2-B101-4DED-A64C-3A72F335AC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2af165-ec9c-4ad2-b335-315480fd5b02"/>
    <ds:schemaRef ds:uri="ee7af416-fd08-4c05-917f-5870713413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2239A0-E68C-493F-BEE6-C77FEA397FD6}">
  <ds:schemaRefs>
    <ds:schemaRef ds:uri="ee7af416-fd08-4c05-917f-587071341363"/>
    <ds:schemaRef ds:uri="9e2af165-ec9c-4ad2-b335-315480fd5b02"/>
    <ds:schemaRef ds:uri="http://schemas.microsoft.com/office/infopath/2007/PartnerControls"/>
    <ds:schemaRef ds:uri="http://purl.org/dc/dcmitype/"/>
    <ds:schemaRef ds:uri="http://schemas.microsoft.com/office/2006/metadata/properties"/>
    <ds:schemaRef ds:uri="http://purl.org/dc/terms/"/>
    <ds:schemaRef ds:uri="http://www.w3.org/XML/1998/namespace"/>
    <ds:schemaRef ds:uri="http://schemas.microsoft.com/office/2006/documentManagement/types"/>
    <ds:schemaRef ds:uri="http://schemas.openxmlformats.org/package/2006/metadata/core-properties"/>
    <ds:schemaRef ds:uri="http://purl.org/dc/elements/1.1/"/>
  </ds:schemaRefs>
</ds:datastoreItem>
</file>

<file path=docMetadata/LabelInfo.xml><?xml version="1.0" encoding="utf-8"?>
<clbl:labelList xmlns:clbl="http://schemas.microsoft.com/office/2020/mipLabelMetadata">
  <clbl:label id="{27d49e9f-89e1-4aa0-99a3-d35b57b2ba03}" enabled="0" method="" siteId="{27d49e9f-89e1-4aa0-99a3-d35b57b2ba03}" removed="1"/>
</clbl:labelList>
</file>

<file path=docProps/app.xml><?xml version="1.0" encoding="utf-8"?>
<Properties xmlns="http://schemas.openxmlformats.org/officeDocument/2006/extended-properties" xmlns:vt="http://schemas.openxmlformats.org/officeDocument/2006/docPropsVTypes">
  <Template>TM16400962</Template>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Project schedule</vt:lpstr>
      <vt:lpstr>About</vt:lpstr>
      <vt:lpstr>Display_Week</vt:lpstr>
      <vt:lpstr>'Project schedule'!Print_Titles</vt:lpstr>
      <vt:lpstr>Project_Start</vt:lpstr>
      <vt:lpstr>'Project schedule'!task_end</vt:lpstr>
      <vt:lpstr>'Project schedule'!task_progress</vt:lpstr>
      <vt:lpstr>'Project schedule'!task_start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Courtney Hiatt</cp:lastModifiedBy>
  <cp:revision/>
  <dcterms:created xsi:type="dcterms:W3CDTF">2022-03-11T22:41:12Z</dcterms:created>
  <dcterms:modified xsi:type="dcterms:W3CDTF">2024-12-04T00:10:39Z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0x010100D3AA294FAA464C47BE50DA13D622A3B4</vt:lpwstr>
  </property>
  <property fmtid="{D5CDD505-2E9C-101B-9397-08002B2CF9AE}" pid="3" name="MediaServiceImageTags">
    <vt:lpwstr/>
  </property>
</Properties>
</file>